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<sst xmlns="http://schemas.openxmlformats.org/spreadsheetml/2006/main" count="385" uniqueCount="315">
  <si>
    <t>学院</t>
  </si>
  <si>
    <t>专业</t>
  </si>
  <si>
    <t>本科</t>
  </si>
  <si>
    <t>研究生</t>
  </si>
  <si>
    <t>毕业生人数</t>
  </si>
  <si>
    <t>联系老师</t>
  </si>
  <si>
    <t>联系电话</t>
  </si>
  <si>
    <t>人文学院</t>
  </si>
  <si>
    <t>历史学</t>
  </si>
  <si>
    <t>张老师
罗老师</t>
  </si>
  <si>
    <t>0851-88325868
0851-88292737</t>
  </si>
  <si>
    <t>汉语言文学</t>
  </si>
  <si>
    <t>中国语言文学</t>
  </si>
  <si>
    <t>文物</t>
  </si>
  <si>
    <t>博物馆</t>
  </si>
  <si>
    <t>中国史</t>
  </si>
  <si>
    <t>民族学</t>
  </si>
  <si>
    <t>合计</t>
  </si>
  <si>
    <t>法学院</t>
  </si>
  <si>
    <t>法学</t>
  </si>
  <si>
    <t>金老师
谭老师</t>
  </si>
  <si>
    <t>0851-88292155</t>
  </si>
  <si>
    <t>法律（法学）</t>
  </si>
  <si>
    <t>法律（非法学）</t>
  </si>
  <si>
    <t>哲学学院</t>
  </si>
  <si>
    <t>哲学</t>
  </si>
  <si>
    <t>晏老师
杨老师</t>
  </si>
  <si>
    <t>0851-88292028
0851-88291393</t>
  </si>
  <si>
    <t>公共管理学院</t>
  </si>
  <si>
    <t>劳动与社会保障</t>
  </si>
  <si>
    <t>董老师</t>
  </si>
  <si>
    <t>0851-88293213</t>
  </si>
  <si>
    <t>社会工作</t>
  </si>
  <si>
    <t>行政管理</t>
  </si>
  <si>
    <t>政治学与行政学</t>
  </si>
  <si>
    <t>公共事业管理</t>
  </si>
  <si>
    <t>罗老师</t>
  </si>
  <si>
    <t>0851-88293206</t>
  </si>
  <si>
    <t>公共管理学</t>
  </si>
  <si>
    <t>黄老师</t>
  </si>
  <si>
    <t>0851-88292948</t>
  </si>
  <si>
    <t>社会学</t>
  </si>
  <si>
    <t>政治学</t>
  </si>
  <si>
    <t>马克思主义学院</t>
  </si>
  <si>
    <t>思想政治教育</t>
  </si>
  <si>
    <t>牟老师
李老师</t>
  </si>
  <si>
    <t>0851-88292157</t>
  </si>
  <si>
    <t>马克思主义理论</t>
  </si>
  <si>
    <t>外国语学院</t>
  </si>
  <si>
    <t>英语</t>
  </si>
  <si>
    <t>潘老师
吴老师</t>
  </si>
  <si>
    <t>0851-88292036
0851-88292237</t>
  </si>
  <si>
    <t>日语</t>
  </si>
  <si>
    <t>缅甸语</t>
  </si>
  <si>
    <t>国际中文教育</t>
  </si>
  <si>
    <t>日语笔译</t>
  </si>
  <si>
    <t>英语语言文学</t>
  </si>
  <si>
    <t>外国语言学及应用语言学</t>
  </si>
  <si>
    <t>日语语言文学</t>
  </si>
  <si>
    <t>英语笔译</t>
  </si>
  <si>
    <t>数学与统计学院</t>
  </si>
  <si>
    <t>数学与应用数学</t>
  </si>
  <si>
    <t>何老师
吴老师</t>
  </si>
  <si>
    <t xml:space="preserve">0851-83620186
0851-83626557     </t>
  </si>
  <si>
    <t>统计学</t>
  </si>
  <si>
    <t>数学</t>
  </si>
  <si>
    <t>应用统计</t>
  </si>
  <si>
    <t>物理学院</t>
  </si>
  <si>
    <t>物理学</t>
  </si>
  <si>
    <t>肖老师
杨老师</t>
  </si>
  <si>
    <t>0851-88165475
0851-88165495</t>
  </si>
  <si>
    <t>体育学院</t>
  </si>
  <si>
    <t>体育教育</t>
  </si>
  <si>
    <t>翟老师
杜老师</t>
  </si>
  <si>
    <t>0851-836258398</t>
  </si>
  <si>
    <t>休闲体育/运动训练</t>
  </si>
  <si>
    <t>农学院</t>
  </si>
  <si>
    <t>植物保护</t>
  </si>
  <si>
    <t>李老师
柳老师</t>
  </si>
  <si>
    <t>0851-88305273
0851-88305272</t>
  </si>
  <si>
    <t>园艺</t>
  </si>
  <si>
    <t>农业资源与环境</t>
  </si>
  <si>
    <t>农学</t>
  </si>
  <si>
    <t>农艺与种业</t>
  </si>
  <si>
    <t>生物学</t>
  </si>
  <si>
    <t>园艺学</t>
  </si>
  <si>
    <t>资源利用与植物保护</t>
  </si>
  <si>
    <t>作物学</t>
  </si>
  <si>
    <t>林学院</t>
  </si>
  <si>
    <t>林学</t>
  </si>
  <si>
    <t>赵老师
冉老师</t>
  </si>
  <si>
    <t>0851-88298014
0851-88298013</t>
  </si>
  <si>
    <t>森林保护</t>
  </si>
  <si>
    <t>水土保持</t>
  </si>
  <si>
    <t>园林</t>
  </si>
  <si>
    <t>风景园林</t>
  </si>
  <si>
    <t>林木遗传育种</t>
  </si>
  <si>
    <t>林业</t>
  </si>
  <si>
    <t>森林培育</t>
  </si>
  <si>
    <t>生态学</t>
  </si>
  <si>
    <t>水土保持与荒漠化防治</t>
  </si>
  <si>
    <t>精细化工研究开发中心</t>
  </si>
  <si>
    <t>化学</t>
  </si>
  <si>
    <t>莫老师</t>
  </si>
  <si>
    <t>0851-88292090</t>
  </si>
  <si>
    <t>化学工程与技术</t>
  </si>
  <si>
    <t>农药学</t>
  </si>
  <si>
    <t>植物调控化学与生物学</t>
  </si>
  <si>
    <t>烟草学院</t>
  </si>
  <si>
    <t>烟草</t>
  </si>
  <si>
    <t>杜老师
丘老师</t>
  </si>
  <si>
    <t>0851-88329769</t>
  </si>
  <si>
    <t>酿酒与食品工程学院</t>
  </si>
  <si>
    <t>酿酒工程</t>
  </si>
  <si>
    <t>楚老师
胡老师</t>
  </si>
  <si>
    <t xml:space="preserve"> 0851-88236533
0851-88236702</t>
  </si>
  <si>
    <t>食品科学与工程</t>
  </si>
  <si>
    <t>食品质量与安全</t>
  </si>
  <si>
    <t>食品工程</t>
  </si>
  <si>
    <t>食品加工与安全</t>
  </si>
  <si>
    <t>茶学院</t>
  </si>
  <si>
    <t>茶学</t>
  </si>
  <si>
    <t xml:space="preserve">陈老师
</t>
  </si>
  <si>
    <t xml:space="preserve">0851-88236963
</t>
  </si>
  <si>
    <t>生命科学学院</t>
  </si>
  <si>
    <t>冯老师
司老师</t>
  </si>
  <si>
    <t xml:space="preserve"> 0851-88420787
0851-88420717</t>
  </si>
  <si>
    <t>生物技术</t>
  </si>
  <si>
    <t>生物科学</t>
  </si>
  <si>
    <t>生物与医药</t>
  </si>
  <si>
    <t>动物科学学院</t>
  </si>
  <si>
    <t>草业科学</t>
  </si>
  <si>
    <t>聂老师
龙老师</t>
  </si>
  <si>
    <t>0851-88298008
0851-88298109</t>
  </si>
  <si>
    <t>动物科学</t>
  </si>
  <si>
    <t>草学</t>
  </si>
  <si>
    <t>畜牧</t>
  </si>
  <si>
    <t>畜牧学</t>
  </si>
  <si>
    <t>兽医</t>
  </si>
  <si>
    <t>兽医学</t>
  </si>
  <si>
    <t>水产养殖学</t>
  </si>
  <si>
    <t>渔业发展</t>
  </si>
  <si>
    <t>医学院</t>
  </si>
  <si>
    <t>护理学</t>
  </si>
  <si>
    <t>王老师</t>
  </si>
  <si>
    <t>0851-88274015</t>
  </si>
  <si>
    <t>医学检验技术</t>
  </si>
  <si>
    <t>社会医学与卫生事业管理</t>
  </si>
  <si>
    <t>电子科学与技术</t>
  </si>
  <si>
    <t>药学院</t>
  </si>
  <si>
    <t>药学</t>
  </si>
  <si>
    <t>陈老师
黄老师</t>
  </si>
  <si>
    <t>0851-88308447</t>
  </si>
  <si>
    <t>制药工程</t>
  </si>
  <si>
    <t>计算机科学与技术学院</t>
  </si>
  <si>
    <t>计算机科学与技术</t>
  </si>
  <si>
    <t>陈老师
李老师</t>
  </si>
  <si>
    <t>0851-83620057
0851-83622731</t>
  </si>
  <si>
    <t>人工智能</t>
  </si>
  <si>
    <t>软件工程</t>
  </si>
  <si>
    <t>信息安全</t>
  </si>
  <si>
    <t>计算机技术</t>
  </si>
  <si>
    <t>网络与信息安全</t>
  </si>
  <si>
    <t>大数据与信息工程学院</t>
  </si>
  <si>
    <t>李老师
邵老师</t>
  </si>
  <si>
    <t>0851-88236671
0851-88236672</t>
  </si>
  <si>
    <t>大数据技术与工程</t>
  </si>
  <si>
    <t>集成电路工程</t>
  </si>
  <si>
    <t>通信工程（含宽带网路、移动通信等）</t>
  </si>
  <si>
    <t>新一代电子信息技术（含量子技术等）</t>
  </si>
  <si>
    <t>信息与通信工程</t>
  </si>
  <si>
    <t>省部共建公共大数据国家重点实验室</t>
  </si>
  <si>
    <t>刘老师</t>
  </si>
  <si>
    <t>0851-88238310</t>
  </si>
  <si>
    <t>电气工程学院</t>
  </si>
  <si>
    <t>测控技术与仪器</t>
  </si>
  <si>
    <t>苏老师
王老师</t>
  </si>
  <si>
    <t>0851-83626374
0851-83625404</t>
  </si>
  <si>
    <t>电气工程及其自动化</t>
  </si>
  <si>
    <t>能源与动力工程</t>
  </si>
  <si>
    <t>自动化</t>
  </si>
  <si>
    <t>电气工程</t>
  </si>
  <si>
    <t>电子信息</t>
  </si>
  <si>
    <t>控制科学与工程</t>
  </si>
  <si>
    <t>能源动力</t>
  </si>
  <si>
    <t>机械工程学院</t>
  </si>
  <si>
    <t>材料成型及控制工程</t>
  </si>
  <si>
    <t>王老师
闫老师</t>
  </si>
  <si>
    <t>0851-83620079 0851-83625122</t>
  </si>
  <si>
    <t>工业设计</t>
  </si>
  <si>
    <t>农业机械化及其自动化</t>
  </si>
  <si>
    <t>机械设计制造及其自动化</t>
  </si>
  <si>
    <t>工程管理</t>
  </si>
  <si>
    <t>机械工程</t>
  </si>
  <si>
    <t>设计学</t>
  </si>
  <si>
    <t>机械制造及其自动化</t>
  </si>
  <si>
    <t>现代制造技术教育部重点实验室</t>
  </si>
  <si>
    <t>机械</t>
  </si>
  <si>
    <t>曾老师</t>
  </si>
  <si>
    <t>0851-88274001</t>
  </si>
  <si>
    <t>北阿拉巴马国际工程技术学院</t>
  </si>
  <si>
    <t>刘老师
何老师</t>
  </si>
  <si>
    <t>0851-83857740</t>
  </si>
  <si>
    <t>化学工程与工艺</t>
  </si>
  <si>
    <t>环境科学</t>
  </si>
  <si>
    <t>材料与冶金学院</t>
  </si>
  <si>
    <t>材料科学与工程</t>
  </si>
  <si>
    <r>
      <rPr>
        <sz val="10"/>
        <rFont val="Microsoft YaHei"/>
        <charset val="134"/>
      </rPr>
      <t>王老师</t>
    </r>
    <r>
      <rPr>
        <sz val="10"/>
        <color theme="1"/>
        <rFont val="Microsoft YaHei"/>
        <charset val="134"/>
      </rPr>
      <t xml:space="preserve">
路老师</t>
    </r>
  </si>
  <si>
    <t>0851-83627387
0851-83627683</t>
  </si>
  <si>
    <t>高分子材料与工程</t>
  </si>
  <si>
    <t>新能源科学与工程</t>
  </si>
  <si>
    <t>冶金工程</t>
  </si>
  <si>
    <t>材料与化工</t>
  </si>
  <si>
    <t>化学与化工学院</t>
  </si>
  <si>
    <t>过程装备与控制工程</t>
  </si>
  <si>
    <t>刘老师
邱老师</t>
  </si>
  <si>
    <t>0851-83620695
18798869171</t>
  </si>
  <si>
    <t>化学生物学</t>
  </si>
  <si>
    <t>无机非金属材料工程</t>
  </si>
  <si>
    <t>应用化学</t>
  </si>
  <si>
    <t>无机化学</t>
  </si>
  <si>
    <t>物理化学</t>
  </si>
  <si>
    <t>分析化学</t>
  </si>
  <si>
    <t>资源与环境工程学院</t>
  </si>
  <si>
    <t>地质工程</t>
  </si>
  <si>
    <t>蒲老师
曾老师</t>
  </si>
  <si>
    <t>0851-83626706
0851-83627875</t>
  </si>
  <si>
    <t>环境工程</t>
  </si>
  <si>
    <t>水文与水资源工程</t>
  </si>
  <si>
    <t>资源勘查工程</t>
  </si>
  <si>
    <t>地质学</t>
  </si>
  <si>
    <t>地质资源与地质工程</t>
  </si>
  <si>
    <t>环境科学与工程</t>
  </si>
  <si>
    <t>地球化学</t>
  </si>
  <si>
    <t>矿业学院</t>
  </si>
  <si>
    <t>安全工程</t>
  </si>
  <si>
    <t>张老师
杨老师</t>
  </si>
  <si>
    <t xml:space="preserve">0851-83626507  </t>
  </si>
  <si>
    <t>采矿工程</t>
  </si>
  <si>
    <t>测绘工程</t>
  </si>
  <si>
    <t>矿物加工工程</t>
  </si>
  <si>
    <t>安全科学与工程</t>
  </si>
  <si>
    <t>测绘科学与技术</t>
  </si>
  <si>
    <t>矿业工程</t>
  </si>
  <si>
    <t>土木工程学院</t>
  </si>
  <si>
    <t>建筑环境与能源应用工程</t>
  </si>
  <si>
    <t>李老师</t>
  </si>
  <si>
    <t>0851-83860211</t>
  </si>
  <si>
    <t>水利水电工程</t>
  </si>
  <si>
    <t>土木工程</t>
  </si>
  <si>
    <t>土木水利</t>
  </si>
  <si>
    <t>建筑与城市规划学院</t>
  </si>
  <si>
    <t>城乡规划</t>
  </si>
  <si>
    <t>徐老师
陈老师</t>
  </si>
  <si>
    <t>18883992583   18585013723</t>
  </si>
  <si>
    <t>建筑学</t>
  </si>
  <si>
    <t>城乡规划学</t>
  </si>
  <si>
    <t>空间结构研究中心</t>
  </si>
  <si>
    <t>方老师</t>
  </si>
  <si>
    <t>0851-84730667</t>
  </si>
  <si>
    <t>管理学院</t>
  </si>
  <si>
    <t>财务管理</t>
  </si>
  <si>
    <t>车老师
李老师
江老师</t>
  </si>
  <si>
    <t>0851-83620271
0851-83622792
0851-83627250</t>
  </si>
  <si>
    <t>工商管理</t>
  </si>
  <si>
    <t>会计学</t>
  </si>
  <si>
    <t>人力资源管理</t>
  </si>
  <si>
    <t>市场营销</t>
  </si>
  <si>
    <t>物流管理</t>
  </si>
  <si>
    <t>管理科学与工程</t>
  </si>
  <si>
    <t>经济学院</t>
  </si>
  <si>
    <t>财政学</t>
  </si>
  <si>
    <t>闵老师
李老师</t>
  </si>
  <si>
    <t>0851-88236318
0851-88236003</t>
  </si>
  <si>
    <t>国际经济与贸易</t>
  </si>
  <si>
    <t>金融学</t>
  </si>
  <si>
    <t>经济学</t>
  </si>
  <si>
    <t>农林经济管理</t>
  </si>
  <si>
    <t>金融</t>
  </si>
  <si>
    <t>农村发展</t>
  </si>
  <si>
    <t>应用经济学</t>
  </si>
  <si>
    <t>旅游与文化产业学院</t>
  </si>
  <si>
    <t>旅游管理</t>
  </si>
  <si>
    <t>谢老师
龙老师</t>
  </si>
  <si>
    <t>0851-88250808
0851-88126175</t>
  </si>
  <si>
    <t>旅游管理（中外合作办学）</t>
  </si>
  <si>
    <t>文化产业管理</t>
  </si>
  <si>
    <t>传媒学院</t>
  </si>
  <si>
    <t>播音与主持艺术</t>
  </si>
  <si>
    <t>张老师</t>
  </si>
  <si>
    <t>0851-88296064</t>
  </si>
  <si>
    <t>新闻学</t>
  </si>
  <si>
    <t>新闻传播学</t>
  </si>
  <si>
    <t>新闻与传播</t>
  </si>
  <si>
    <t>音乐学院</t>
  </si>
  <si>
    <t>表演</t>
  </si>
  <si>
    <t>柯老师
梁老师</t>
  </si>
  <si>
    <t>0851-88233504
0851-88233507</t>
  </si>
  <si>
    <t>舞蹈表演</t>
  </si>
  <si>
    <t>戏剧影视导演</t>
  </si>
  <si>
    <t>音乐表演</t>
  </si>
  <si>
    <t>戏剧</t>
  </si>
  <si>
    <t>艺术学</t>
  </si>
  <si>
    <t>合唱指挥</t>
  </si>
  <si>
    <t>作曲技术</t>
  </si>
  <si>
    <t>美术学院</t>
  </si>
  <si>
    <t>环境设计</t>
  </si>
  <si>
    <t>陈老师
刘老师</t>
  </si>
  <si>
    <t>0851-88567008
0851-88567011</t>
  </si>
  <si>
    <t>绘画</t>
  </si>
  <si>
    <t>视觉传达设计</t>
  </si>
  <si>
    <t>美术</t>
  </si>
  <si>
    <t>民间艺术创新设计</t>
  </si>
  <si>
    <t>视觉设计研究</t>
  </si>
  <si>
    <t>艺术学理论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</si>
</sst>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medium">
        <color rgb="FF595959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6" fillId="10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"/>
  <sheetViews>
    <sheetView tabSelected="1" topLeftCell="A85" workbookViewId="0">
      <selection activeCell="M94" sqref="M94"/>
    </sheetView>
  </sheetViews>
  <sheetFormatPr defaultColWidth="9" defaultRowHeight="13.5" outlineLevelCol="7"/>
  <cols>
    <col min="1" max="1" width="13.65" customWidth="1"/>
    <col min="2" max="2" width="30.3416666666667" customWidth="1"/>
    <col min="3" max="3" width="6.675" customWidth="1"/>
    <col min="4" max="5" width="4.06666666666667" customWidth="1"/>
    <col min="6" max="6" width="12.175" customWidth="1"/>
    <col min="7" max="7" width="10.3416666666667" customWidth="1"/>
    <col min="8" max="8" width="15.675" customWidth="1"/>
  </cols>
  <sheetData>
    <row r="1" ht="18.5" customHeight="1" spans="1:8">
      <c r="A1" s="1" t="s">
        <v>0</v>
      </c>
      <c r="B1" s="1" t="s">
        <v>1</v>
      </c>
      <c r="C1" s="1" t="s">
        <v>2</v>
      </c>
      <c r="D1" s="2" t="s">
        <v>3</v>
      </c>
      <c r="E1" s="3"/>
      <c r="F1" s="1" t="s">
        <v>4</v>
      </c>
      <c r="G1" s="1" t="s">
        <v>5</v>
      </c>
      <c r="H1" s="1" t="s">
        <v>6</v>
      </c>
    </row>
    <row r="2" ht="18.5" customHeight="1" spans="1:8">
      <c r="A2" s="4" t="s">
        <v>7</v>
      </c>
      <c r="B2" s="4" t="s">
        <v>8</v>
      </c>
      <c r="C2" s="4">
        <v>97</v>
      </c>
      <c r="D2" s="5"/>
      <c r="E2" s="6"/>
      <c r="F2" s="4">
        <v>97</v>
      </c>
      <c r="G2" s="4" t="s">
        <v>9</v>
      </c>
      <c r="H2" s="4" t="s">
        <v>10</v>
      </c>
    </row>
    <row r="3" ht="18.5" customHeight="1" spans="1:8">
      <c r="A3" s="4"/>
      <c r="B3" s="4" t="s">
        <v>11</v>
      </c>
      <c r="C3" s="4">
        <v>157</v>
      </c>
      <c r="D3" s="5"/>
      <c r="E3" s="6"/>
      <c r="F3" s="4">
        <v>157</v>
      </c>
      <c r="G3" s="4"/>
      <c r="H3" s="4"/>
    </row>
    <row r="4" ht="18.5" customHeight="1" spans="1:8">
      <c r="A4" s="4"/>
      <c r="B4" s="4" t="s">
        <v>12</v>
      </c>
      <c r="C4" s="4"/>
      <c r="D4" s="5">
        <v>32</v>
      </c>
      <c r="E4" s="6"/>
      <c r="F4" s="4">
        <v>32</v>
      </c>
      <c r="G4" s="4"/>
      <c r="H4" s="4"/>
    </row>
    <row r="5" ht="18.5" customHeight="1" spans="1:8">
      <c r="A5" s="4"/>
      <c r="B5" s="4" t="s">
        <v>13</v>
      </c>
      <c r="C5" s="4"/>
      <c r="D5" s="5">
        <v>12</v>
      </c>
      <c r="E5" s="6"/>
      <c r="F5" s="4">
        <v>12</v>
      </c>
      <c r="G5" s="4"/>
      <c r="H5" s="4"/>
    </row>
    <row r="6" ht="18.5" customHeight="1" spans="1:8">
      <c r="A6" s="4"/>
      <c r="B6" s="4" t="s">
        <v>14</v>
      </c>
      <c r="C6" s="4"/>
      <c r="D6" s="5">
        <v>11</v>
      </c>
      <c r="E6" s="6"/>
      <c r="F6" s="4">
        <v>11</v>
      </c>
      <c r="G6" s="4"/>
      <c r="H6" s="4"/>
    </row>
    <row r="7" ht="18.5" customHeight="1" spans="1:8">
      <c r="A7" s="4"/>
      <c r="B7" s="4" t="s">
        <v>15</v>
      </c>
      <c r="C7" s="4"/>
      <c r="D7" s="5">
        <v>24</v>
      </c>
      <c r="E7" s="6"/>
      <c r="F7" s="4">
        <v>24</v>
      </c>
      <c r="G7" s="4"/>
      <c r="H7" s="4"/>
    </row>
    <row r="8" ht="18.5" customHeight="1" spans="1:8">
      <c r="A8" s="4"/>
      <c r="B8" s="4" t="s">
        <v>16</v>
      </c>
      <c r="C8" s="4"/>
      <c r="D8" s="5">
        <v>24</v>
      </c>
      <c r="E8" s="6"/>
      <c r="F8" s="4">
        <v>24</v>
      </c>
      <c r="G8" s="4"/>
      <c r="H8" s="4"/>
    </row>
    <row r="9" ht="18.5" customHeight="1" spans="1:8">
      <c r="A9" s="4"/>
      <c r="B9" s="4" t="s">
        <v>17</v>
      </c>
      <c r="C9" s="4">
        <v>254</v>
      </c>
      <c r="D9" s="5">
        <v>103</v>
      </c>
      <c r="E9" s="6"/>
      <c r="F9" s="4">
        <v>357</v>
      </c>
      <c r="G9" s="4"/>
      <c r="H9" s="4"/>
    </row>
    <row r="10" ht="18.5" customHeight="1" spans="1:8">
      <c r="A10" s="4" t="s">
        <v>18</v>
      </c>
      <c r="B10" s="4" t="s">
        <v>19</v>
      </c>
      <c r="C10" s="4">
        <v>95</v>
      </c>
      <c r="D10" s="5">
        <v>75</v>
      </c>
      <c r="E10" s="6"/>
      <c r="F10" s="4">
        <f>SUM(C10:E10)</f>
        <v>170</v>
      </c>
      <c r="G10" s="4" t="s">
        <v>20</v>
      </c>
      <c r="H10" s="4" t="s">
        <v>21</v>
      </c>
    </row>
    <row r="11" ht="18.5" customHeight="1" spans="1:8">
      <c r="A11" s="4"/>
      <c r="B11" s="4" t="s">
        <v>22</v>
      </c>
      <c r="C11" s="4"/>
      <c r="D11" s="5">
        <v>55</v>
      </c>
      <c r="E11" s="6"/>
      <c r="F11" s="4">
        <v>55</v>
      </c>
      <c r="G11" s="4"/>
      <c r="H11" s="4"/>
    </row>
    <row r="12" ht="18.5" customHeight="1" spans="1:8">
      <c r="A12" s="4"/>
      <c r="B12" s="4" t="s">
        <v>23</v>
      </c>
      <c r="C12" s="4"/>
      <c r="D12" s="5">
        <v>192</v>
      </c>
      <c r="E12" s="6"/>
      <c r="F12" s="4">
        <v>192</v>
      </c>
      <c r="G12" s="4"/>
      <c r="H12" s="4"/>
    </row>
    <row r="13" ht="18.5" customHeight="1" spans="1:8">
      <c r="A13" s="4"/>
      <c r="B13" s="4" t="s">
        <v>17</v>
      </c>
      <c r="C13" s="4">
        <v>95</v>
      </c>
      <c r="D13" s="5">
        <v>322</v>
      </c>
      <c r="E13" s="6"/>
      <c r="F13" s="4">
        <f>SUM(C13:E13)</f>
        <v>417</v>
      </c>
      <c r="G13" s="4"/>
      <c r="H13" s="4"/>
    </row>
    <row r="14" ht="18.5" customHeight="1" spans="1:8">
      <c r="A14" s="4" t="s">
        <v>24</v>
      </c>
      <c r="B14" s="4" t="s">
        <v>25</v>
      </c>
      <c r="C14" s="4">
        <v>61</v>
      </c>
      <c r="D14" s="5">
        <v>101</v>
      </c>
      <c r="E14" s="6"/>
      <c r="F14" s="4">
        <v>162</v>
      </c>
      <c r="G14" s="4" t="s">
        <v>26</v>
      </c>
      <c r="H14" s="4" t="s">
        <v>27</v>
      </c>
    </row>
    <row r="15" ht="18.5" customHeight="1" spans="1:8">
      <c r="A15" s="4"/>
      <c r="B15" s="4" t="s">
        <v>17</v>
      </c>
      <c r="C15" s="4">
        <v>61</v>
      </c>
      <c r="D15" s="5">
        <v>101</v>
      </c>
      <c r="E15" s="6"/>
      <c r="F15" s="4">
        <v>162</v>
      </c>
      <c r="G15" s="4"/>
      <c r="H15" s="4"/>
    </row>
    <row r="16" ht="18.5" customHeight="1" spans="1:8">
      <c r="A16" s="4" t="s">
        <v>28</v>
      </c>
      <c r="B16" s="7" t="s">
        <v>29</v>
      </c>
      <c r="C16" s="4">
        <v>38</v>
      </c>
      <c r="D16" s="5"/>
      <c r="E16" s="6"/>
      <c r="F16" s="4">
        <v>38</v>
      </c>
      <c r="G16" s="4" t="s">
        <v>30</v>
      </c>
      <c r="H16" s="4" t="s">
        <v>31</v>
      </c>
    </row>
    <row r="17" ht="18.5" customHeight="1" spans="1:8">
      <c r="A17" s="4"/>
      <c r="B17" s="7" t="s">
        <v>32</v>
      </c>
      <c r="C17" s="4">
        <v>41</v>
      </c>
      <c r="D17" s="5"/>
      <c r="E17" s="6"/>
      <c r="F17" s="4">
        <v>41</v>
      </c>
      <c r="G17" s="4"/>
      <c r="H17" s="4"/>
    </row>
    <row r="18" ht="18.5" customHeight="1" spans="1:8">
      <c r="A18" s="4"/>
      <c r="B18" s="7" t="s">
        <v>33</v>
      </c>
      <c r="C18" s="4">
        <v>77</v>
      </c>
      <c r="D18" s="5"/>
      <c r="E18" s="6"/>
      <c r="F18" s="4">
        <v>77</v>
      </c>
      <c r="G18" s="4"/>
      <c r="H18" s="4"/>
    </row>
    <row r="19" ht="18.5" customHeight="1" spans="1:8">
      <c r="A19" s="4"/>
      <c r="B19" s="7" t="s">
        <v>34</v>
      </c>
      <c r="C19" s="4">
        <v>41</v>
      </c>
      <c r="D19" s="5"/>
      <c r="E19" s="6"/>
      <c r="F19" s="4">
        <v>41</v>
      </c>
      <c r="G19" s="4"/>
      <c r="H19" s="4"/>
    </row>
    <row r="20" ht="18.5" customHeight="1" spans="1:8">
      <c r="A20" s="4"/>
      <c r="B20" s="7" t="s">
        <v>35</v>
      </c>
      <c r="C20" s="4">
        <v>48</v>
      </c>
      <c r="D20" s="5"/>
      <c r="E20" s="6"/>
      <c r="F20" s="4">
        <v>48</v>
      </c>
      <c r="G20" s="4"/>
      <c r="H20" s="4"/>
    </row>
    <row r="21" ht="18.5" customHeight="1" spans="1:8">
      <c r="A21" s="4"/>
      <c r="B21" s="7" t="s">
        <v>32</v>
      </c>
      <c r="C21" s="7"/>
      <c r="D21" s="8">
        <v>74</v>
      </c>
      <c r="E21" s="9"/>
      <c r="F21" s="7">
        <v>74</v>
      </c>
      <c r="G21" s="7" t="s">
        <v>36</v>
      </c>
      <c r="H21" s="7" t="s">
        <v>37</v>
      </c>
    </row>
    <row r="22" ht="18.5" customHeight="1" spans="1:8">
      <c r="A22" s="4"/>
      <c r="B22" s="7" t="s">
        <v>38</v>
      </c>
      <c r="C22" s="7"/>
      <c r="D22" s="8">
        <v>34</v>
      </c>
      <c r="E22" s="9"/>
      <c r="F22" s="7">
        <v>34</v>
      </c>
      <c r="G22" s="7" t="s">
        <v>39</v>
      </c>
      <c r="H22" s="7" t="s">
        <v>40</v>
      </c>
    </row>
    <row r="23" ht="18.5" customHeight="1" spans="1:8">
      <c r="A23" s="4"/>
      <c r="B23" s="7" t="s">
        <v>41</v>
      </c>
      <c r="C23" s="7"/>
      <c r="D23" s="8">
        <v>15</v>
      </c>
      <c r="E23" s="9"/>
      <c r="F23" s="7">
        <v>15</v>
      </c>
      <c r="G23" s="7"/>
      <c r="H23" s="7"/>
    </row>
    <row r="24" ht="18.5" customHeight="1" spans="1:8">
      <c r="A24" s="4"/>
      <c r="B24" s="7" t="s">
        <v>42</v>
      </c>
      <c r="C24" s="7"/>
      <c r="D24" s="8">
        <v>15</v>
      </c>
      <c r="E24" s="9"/>
      <c r="F24" s="7">
        <v>15</v>
      </c>
      <c r="G24" s="7"/>
      <c r="H24" s="7"/>
    </row>
    <row r="25" ht="18.5" customHeight="1" spans="1:8">
      <c r="A25" s="4"/>
      <c r="B25" s="7" t="s">
        <v>17</v>
      </c>
      <c r="C25" s="7">
        <v>245</v>
      </c>
      <c r="D25" s="8">
        <v>138</v>
      </c>
      <c r="E25" s="9"/>
      <c r="F25" s="7">
        <v>383</v>
      </c>
      <c r="G25" s="7"/>
      <c r="H25" s="7"/>
    </row>
    <row r="26" ht="18.5" customHeight="1" spans="1:8">
      <c r="A26" s="4" t="s">
        <v>43</v>
      </c>
      <c r="B26" s="4" t="s">
        <v>44</v>
      </c>
      <c r="C26" s="4">
        <v>49</v>
      </c>
      <c r="D26" s="5"/>
      <c r="E26" s="6"/>
      <c r="F26" s="4">
        <v>49</v>
      </c>
      <c r="G26" s="4" t="s">
        <v>45</v>
      </c>
      <c r="H26" s="4" t="s">
        <v>46</v>
      </c>
    </row>
    <row r="27" ht="18.5" customHeight="1" spans="1:8">
      <c r="A27" s="4"/>
      <c r="B27" s="4" t="s">
        <v>47</v>
      </c>
      <c r="C27" s="4"/>
      <c r="D27" s="5">
        <v>39</v>
      </c>
      <c r="E27" s="6"/>
      <c r="F27" s="4">
        <v>39</v>
      </c>
      <c r="G27" s="4"/>
      <c r="H27" s="4"/>
    </row>
    <row r="28" ht="18.5" customHeight="1" spans="1:8">
      <c r="A28" s="4"/>
      <c r="B28" s="4" t="s">
        <v>17</v>
      </c>
      <c r="C28" s="4">
        <v>49</v>
      </c>
      <c r="D28" s="5">
        <v>39</v>
      </c>
      <c r="E28" s="6"/>
      <c r="F28" s="4">
        <v>88</v>
      </c>
      <c r="G28" s="4"/>
      <c r="H28" s="4"/>
    </row>
    <row r="29" ht="18.5" customHeight="1" spans="1:8">
      <c r="A29" s="4" t="s">
        <v>48</v>
      </c>
      <c r="B29" s="7" t="s">
        <v>49</v>
      </c>
      <c r="C29" s="7">
        <v>195</v>
      </c>
      <c r="D29" s="8"/>
      <c r="E29" s="9"/>
      <c r="F29" s="7">
        <v>195</v>
      </c>
      <c r="G29" s="7" t="s">
        <v>50</v>
      </c>
      <c r="H29" s="7" t="s">
        <v>51</v>
      </c>
    </row>
    <row r="30" ht="18.5" customHeight="1" spans="1:8">
      <c r="A30" s="4"/>
      <c r="B30" s="7" t="s">
        <v>52</v>
      </c>
      <c r="C30" s="7">
        <v>53</v>
      </c>
      <c r="D30" s="8"/>
      <c r="E30" s="9"/>
      <c r="F30" s="7">
        <v>53</v>
      </c>
      <c r="G30" s="7"/>
      <c r="H30" s="7"/>
    </row>
    <row r="31" ht="18.5" customHeight="1" spans="1:8">
      <c r="A31" s="4"/>
      <c r="B31" s="7" t="s">
        <v>53</v>
      </c>
      <c r="C31" s="7">
        <v>20</v>
      </c>
      <c r="D31" s="8"/>
      <c r="E31" s="9"/>
      <c r="F31" s="7">
        <v>20</v>
      </c>
      <c r="G31" s="7"/>
      <c r="H31" s="7"/>
    </row>
    <row r="32" ht="18.5" customHeight="1" spans="1:8">
      <c r="A32" s="4"/>
      <c r="B32" s="7" t="s">
        <v>54</v>
      </c>
      <c r="C32" s="7"/>
      <c r="D32" s="8">
        <v>27</v>
      </c>
      <c r="E32" s="9"/>
      <c r="F32" s="7">
        <v>27</v>
      </c>
      <c r="G32" s="7"/>
      <c r="H32" s="7"/>
    </row>
    <row r="33" ht="18.5" customHeight="1" spans="1:8">
      <c r="A33" s="4"/>
      <c r="B33" s="7" t="s">
        <v>55</v>
      </c>
      <c r="C33" s="7"/>
      <c r="D33" s="8">
        <v>21</v>
      </c>
      <c r="E33" s="9"/>
      <c r="F33" s="7">
        <v>21</v>
      </c>
      <c r="G33" s="7"/>
      <c r="H33" s="7"/>
    </row>
    <row r="34" ht="18.5" customHeight="1" spans="1:8">
      <c r="A34" s="4"/>
      <c r="B34" s="7" t="s">
        <v>56</v>
      </c>
      <c r="C34" s="7"/>
      <c r="D34" s="8">
        <v>16</v>
      </c>
      <c r="E34" s="9"/>
      <c r="F34" s="7">
        <v>16</v>
      </c>
      <c r="G34" s="7"/>
      <c r="H34" s="7"/>
    </row>
    <row r="35" ht="18.5" customHeight="1" spans="1:8">
      <c r="A35" s="4"/>
      <c r="B35" s="7" t="s">
        <v>57</v>
      </c>
      <c r="C35" s="7"/>
      <c r="D35" s="8">
        <v>11</v>
      </c>
      <c r="E35" s="9"/>
      <c r="F35" s="7">
        <v>11</v>
      </c>
      <c r="G35" s="7"/>
      <c r="H35" s="7"/>
    </row>
    <row r="36" ht="18.5" customHeight="1" spans="1:8">
      <c r="A36" s="4"/>
      <c r="B36" s="7" t="s">
        <v>58</v>
      </c>
      <c r="C36" s="7"/>
      <c r="D36" s="8">
        <v>2</v>
      </c>
      <c r="E36" s="9"/>
      <c r="F36" s="7">
        <v>2</v>
      </c>
      <c r="G36" s="7"/>
      <c r="H36" s="7"/>
    </row>
    <row r="37" ht="18.5" customHeight="1" spans="1:8">
      <c r="A37" s="4"/>
      <c r="B37" s="7" t="s">
        <v>59</v>
      </c>
      <c r="C37" s="7"/>
      <c r="D37" s="8">
        <v>33</v>
      </c>
      <c r="E37" s="9"/>
      <c r="F37" s="7">
        <v>33</v>
      </c>
      <c r="G37" s="7"/>
      <c r="H37" s="7"/>
    </row>
    <row r="38" ht="18.5" customHeight="1" spans="1:8">
      <c r="A38" s="4"/>
      <c r="B38" s="7" t="s">
        <v>17</v>
      </c>
      <c r="C38" s="7">
        <f t="shared" ref="C38:F38" si="0">SUM(C29:C37)</f>
        <v>268</v>
      </c>
      <c r="D38" s="8">
        <v>110</v>
      </c>
      <c r="E38" s="9"/>
      <c r="F38" s="7">
        <f t="shared" si="0"/>
        <v>378</v>
      </c>
      <c r="G38" s="7"/>
      <c r="H38" s="7"/>
    </row>
    <row r="39" ht="18.5" customHeight="1" spans="1:8">
      <c r="A39" s="4" t="s">
        <v>60</v>
      </c>
      <c r="B39" s="4" t="s">
        <v>61</v>
      </c>
      <c r="C39" s="4">
        <v>121</v>
      </c>
      <c r="D39" s="5"/>
      <c r="E39" s="6"/>
      <c r="F39" s="4">
        <v>121</v>
      </c>
      <c r="G39" s="4" t="s">
        <v>62</v>
      </c>
      <c r="H39" s="4" t="s">
        <v>63</v>
      </c>
    </row>
    <row r="40" ht="18.5" customHeight="1" spans="1:8">
      <c r="A40" s="4"/>
      <c r="B40" s="4" t="s">
        <v>64</v>
      </c>
      <c r="C40" s="4">
        <v>79</v>
      </c>
      <c r="D40" s="5"/>
      <c r="E40" s="6"/>
      <c r="F40" s="4">
        <v>79</v>
      </c>
      <c r="G40" s="4"/>
      <c r="H40" s="4"/>
    </row>
    <row r="41" ht="18.5" customHeight="1" spans="1:8">
      <c r="A41" s="4"/>
      <c r="B41" s="4" t="s">
        <v>65</v>
      </c>
      <c r="C41" s="4"/>
      <c r="D41" s="5">
        <v>65</v>
      </c>
      <c r="E41" s="6"/>
      <c r="F41" s="4">
        <v>65</v>
      </c>
      <c r="G41" s="4"/>
      <c r="H41" s="4"/>
    </row>
    <row r="42" ht="18.5" customHeight="1" spans="1:8">
      <c r="A42" s="4"/>
      <c r="B42" s="4" t="s">
        <v>66</v>
      </c>
      <c r="C42" s="4"/>
      <c r="D42" s="5">
        <v>37</v>
      </c>
      <c r="E42" s="6"/>
      <c r="F42" s="4">
        <v>37</v>
      </c>
      <c r="G42" s="4"/>
      <c r="H42" s="4"/>
    </row>
    <row r="43" ht="18.5" customHeight="1" spans="1:8">
      <c r="A43" s="4"/>
      <c r="B43" s="4" t="s">
        <v>17</v>
      </c>
      <c r="C43" s="4">
        <f>SUBTOTAL(9,C39:C42)</f>
        <v>200</v>
      </c>
      <c r="D43" s="5">
        <f>SUBTOTAL(9,D41:D42)</f>
        <v>102</v>
      </c>
      <c r="E43" s="6"/>
      <c r="F43" s="4">
        <v>302</v>
      </c>
      <c r="G43" s="4"/>
      <c r="H43" s="4"/>
    </row>
    <row r="44" ht="18.5" customHeight="1" spans="1:8">
      <c r="A44" s="4" t="s">
        <v>67</v>
      </c>
      <c r="B44" s="4" t="s">
        <v>68</v>
      </c>
      <c r="C44" s="4">
        <v>108</v>
      </c>
      <c r="D44" s="5">
        <v>56</v>
      </c>
      <c r="E44" s="6"/>
      <c r="F44" s="4">
        <v>164</v>
      </c>
      <c r="G44" s="4" t="s">
        <v>69</v>
      </c>
      <c r="H44" s="4" t="s">
        <v>70</v>
      </c>
    </row>
    <row r="45" ht="18.5" customHeight="1" spans="1:8">
      <c r="A45" s="4"/>
      <c r="B45" s="4" t="s">
        <v>17</v>
      </c>
      <c r="C45" s="4">
        <v>108</v>
      </c>
      <c r="D45" s="5">
        <v>56</v>
      </c>
      <c r="E45" s="6"/>
      <c r="F45" s="4">
        <v>164</v>
      </c>
      <c r="G45" s="4"/>
      <c r="H45" s="4"/>
    </row>
    <row r="46" ht="18.5" customHeight="1" spans="1:8">
      <c r="A46" s="4" t="s">
        <v>71</v>
      </c>
      <c r="B46" s="4" t="s">
        <v>72</v>
      </c>
      <c r="C46" s="4">
        <v>96</v>
      </c>
      <c r="D46" s="5">
        <v>17</v>
      </c>
      <c r="E46" s="6"/>
      <c r="F46" s="4">
        <v>113</v>
      </c>
      <c r="G46" s="4" t="s">
        <v>73</v>
      </c>
      <c r="H46" s="4" t="s">
        <v>74</v>
      </c>
    </row>
    <row r="47" ht="18.5" customHeight="1" spans="1:8">
      <c r="A47" s="4"/>
      <c r="B47" s="4" t="s">
        <v>75</v>
      </c>
      <c r="C47" s="4">
        <v>27</v>
      </c>
      <c r="D47" s="5">
        <v>9</v>
      </c>
      <c r="E47" s="6"/>
      <c r="F47" s="4">
        <v>36</v>
      </c>
      <c r="G47" s="4"/>
      <c r="H47" s="4"/>
    </row>
    <row r="48" ht="18.5" customHeight="1" spans="1:8">
      <c r="A48" s="4"/>
      <c r="B48" s="4" t="s">
        <v>17</v>
      </c>
      <c r="C48" s="4">
        <v>123</v>
      </c>
      <c r="D48" s="5">
        <v>26</v>
      </c>
      <c r="E48" s="6"/>
      <c r="F48" s="4">
        <v>149</v>
      </c>
      <c r="G48" s="4"/>
      <c r="H48" s="4"/>
    </row>
    <row r="49" ht="18.5" customHeight="1" spans="1:8">
      <c r="A49" s="10" t="s">
        <v>76</v>
      </c>
      <c r="B49" s="10" t="s">
        <v>77</v>
      </c>
      <c r="C49" s="10">
        <v>111</v>
      </c>
      <c r="D49" s="11">
        <v>58</v>
      </c>
      <c r="E49" s="12"/>
      <c r="F49" s="10">
        <v>169</v>
      </c>
      <c r="G49" s="10" t="s">
        <v>78</v>
      </c>
      <c r="H49" s="10" t="s">
        <v>79</v>
      </c>
    </row>
    <row r="50" ht="18.5" customHeight="1" spans="1:8">
      <c r="A50" s="10"/>
      <c r="B50" s="10" t="s">
        <v>80</v>
      </c>
      <c r="C50" s="10">
        <v>76</v>
      </c>
      <c r="D50" s="11"/>
      <c r="E50" s="12"/>
      <c r="F50" s="10">
        <v>76</v>
      </c>
      <c r="G50" s="10"/>
      <c r="H50" s="10"/>
    </row>
    <row r="51" ht="18.5" customHeight="1" spans="1:8">
      <c r="A51" s="10"/>
      <c r="B51" s="10" t="s">
        <v>81</v>
      </c>
      <c r="C51" s="10">
        <v>75</v>
      </c>
      <c r="D51" s="11">
        <v>26</v>
      </c>
      <c r="E51" s="12"/>
      <c r="F51" s="10">
        <v>101</v>
      </c>
      <c r="G51" s="10"/>
      <c r="H51" s="10"/>
    </row>
    <row r="52" ht="18.5" customHeight="1" spans="1:8">
      <c r="A52" s="10"/>
      <c r="B52" s="10" t="s">
        <v>82</v>
      </c>
      <c r="C52" s="10">
        <v>97</v>
      </c>
      <c r="D52" s="11"/>
      <c r="E52" s="12"/>
      <c r="F52" s="10">
        <v>97</v>
      </c>
      <c r="G52" s="10"/>
      <c r="H52" s="10"/>
    </row>
    <row r="53" ht="18.5" customHeight="1" spans="1:8">
      <c r="A53" s="10"/>
      <c r="B53" s="10" t="s">
        <v>83</v>
      </c>
      <c r="C53" s="10"/>
      <c r="D53" s="11">
        <v>60</v>
      </c>
      <c r="E53" s="12"/>
      <c r="F53" s="10">
        <v>60</v>
      </c>
      <c r="G53" s="10"/>
      <c r="H53" s="10"/>
    </row>
    <row r="54" ht="18.5" customHeight="1" spans="1:8">
      <c r="A54" s="10"/>
      <c r="B54" s="10" t="s">
        <v>84</v>
      </c>
      <c r="C54" s="10"/>
      <c r="D54" s="11">
        <v>14</v>
      </c>
      <c r="E54" s="12"/>
      <c r="F54" s="10">
        <v>14</v>
      </c>
      <c r="G54" s="10"/>
      <c r="H54" s="10"/>
    </row>
    <row r="55" ht="18.5" customHeight="1" spans="1:8">
      <c r="A55" s="10"/>
      <c r="B55" s="10" t="s">
        <v>85</v>
      </c>
      <c r="C55" s="10"/>
      <c r="D55" s="11">
        <v>21</v>
      </c>
      <c r="E55" s="12"/>
      <c r="F55" s="10">
        <v>21</v>
      </c>
      <c r="G55" s="10"/>
      <c r="H55" s="10"/>
    </row>
    <row r="56" ht="18.5" customHeight="1" spans="1:8">
      <c r="A56" s="10"/>
      <c r="B56" s="10" t="s">
        <v>86</v>
      </c>
      <c r="C56" s="10"/>
      <c r="D56" s="11">
        <v>77</v>
      </c>
      <c r="E56" s="12"/>
      <c r="F56" s="10">
        <v>77</v>
      </c>
      <c r="G56" s="10"/>
      <c r="H56" s="10"/>
    </row>
    <row r="57" ht="18.5" customHeight="1" spans="1:8">
      <c r="A57" s="10"/>
      <c r="B57" s="10" t="s">
        <v>87</v>
      </c>
      <c r="C57" s="10"/>
      <c r="D57" s="11">
        <v>40</v>
      </c>
      <c r="E57" s="12"/>
      <c r="F57" s="10">
        <v>40</v>
      </c>
      <c r="G57" s="10"/>
      <c r="H57" s="10"/>
    </row>
    <row r="58" ht="18.5" customHeight="1" spans="1:8">
      <c r="A58" s="10"/>
      <c r="B58" s="10" t="s">
        <v>17</v>
      </c>
      <c r="C58" s="10">
        <v>359</v>
      </c>
      <c r="D58" s="11">
        <v>296</v>
      </c>
      <c r="E58" s="12"/>
      <c r="F58" s="10">
        <v>655</v>
      </c>
      <c r="G58" s="10"/>
      <c r="H58" s="10"/>
    </row>
    <row r="59" ht="18.5" customHeight="1" spans="1:8">
      <c r="A59" s="10" t="s">
        <v>88</v>
      </c>
      <c r="B59" s="10" t="s">
        <v>89</v>
      </c>
      <c r="C59" s="10">
        <v>80</v>
      </c>
      <c r="D59" s="11">
        <v>50</v>
      </c>
      <c r="E59" s="12"/>
      <c r="F59" s="10">
        <f>SUBTOTAL(9,C59:E59)</f>
        <v>130</v>
      </c>
      <c r="G59" s="10" t="s">
        <v>90</v>
      </c>
      <c r="H59" s="10" t="s">
        <v>91</v>
      </c>
    </row>
    <row r="60" ht="18.5" customHeight="1" spans="1:8">
      <c r="A60" s="10"/>
      <c r="B60" s="10" t="s">
        <v>92</v>
      </c>
      <c r="C60" s="10">
        <v>42</v>
      </c>
      <c r="D60" s="11"/>
      <c r="E60" s="12"/>
      <c r="F60" s="10">
        <v>42</v>
      </c>
      <c r="G60" s="10"/>
      <c r="H60" s="10"/>
    </row>
    <row r="61" ht="18.5" customHeight="1" spans="1:8">
      <c r="A61" s="10"/>
      <c r="B61" s="10" t="s">
        <v>93</v>
      </c>
      <c r="C61" s="10">
        <v>39</v>
      </c>
      <c r="D61" s="11"/>
      <c r="E61" s="12"/>
      <c r="F61" s="10">
        <v>39</v>
      </c>
      <c r="G61" s="10"/>
      <c r="H61" s="10"/>
    </row>
    <row r="62" ht="18.5" customHeight="1" spans="1:8">
      <c r="A62" s="10"/>
      <c r="B62" s="10" t="s">
        <v>94</v>
      </c>
      <c r="C62" s="10">
        <v>40</v>
      </c>
      <c r="D62" s="11"/>
      <c r="E62" s="12"/>
      <c r="F62" s="10">
        <v>40</v>
      </c>
      <c r="G62" s="10"/>
      <c r="H62" s="10"/>
    </row>
    <row r="63" ht="18.5" customHeight="1" spans="1:8">
      <c r="A63" s="10"/>
      <c r="B63" s="10" t="s">
        <v>95</v>
      </c>
      <c r="C63" s="10"/>
      <c r="D63" s="11">
        <v>21</v>
      </c>
      <c r="E63" s="12"/>
      <c r="F63" s="10">
        <v>21</v>
      </c>
      <c r="G63" s="10"/>
      <c r="H63" s="10"/>
    </row>
    <row r="64" ht="18.5" customHeight="1" spans="1:8">
      <c r="A64" s="10"/>
      <c r="B64" s="10" t="s">
        <v>96</v>
      </c>
      <c r="C64" s="10"/>
      <c r="D64" s="11">
        <v>3</v>
      </c>
      <c r="E64" s="12"/>
      <c r="F64" s="10">
        <v>3</v>
      </c>
      <c r="G64" s="10"/>
      <c r="H64" s="10"/>
    </row>
    <row r="65" ht="18.5" customHeight="1" spans="1:8">
      <c r="A65" s="10"/>
      <c r="B65" s="10" t="s">
        <v>97</v>
      </c>
      <c r="C65" s="10"/>
      <c r="D65" s="11">
        <v>81</v>
      </c>
      <c r="E65" s="12"/>
      <c r="F65" s="10">
        <v>81</v>
      </c>
      <c r="G65" s="10"/>
      <c r="H65" s="10"/>
    </row>
    <row r="66" ht="18.5" customHeight="1" spans="1:8">
      <c r="A66" s="10"/>
      <c r="B66" s="10" t="s">
        <v>98</v>
      </c>
      <c r="C66" s="10"/>
      <c r="D66" s="11">
        <v>8</v>
      </c>
      <c r="E66" s="12"/>
      <c r="F66" s="10">
        <v>8</v>
      </c>
      <c r="G66" s="10"/>
      <c r="H66" s="10"/>
    </row>
    <row r="67" ht="18.5" customHeight="1" spans="1:8">
      <c r="A67" s="10"/>
      <c r="B67" s="10" t="s">
        <v>99</v>
      </c>
      <c r="C67" s="10"/>
      <c r="D67" s="11">
        <v>15</v>
      </c>
      <c r="E67" s="12"/>
      <c r="F67" s="10">
        <v>15</v>
      </c>
      <c r="G67" s="10"/>
      <c r="H67" s="10"/>
    </row>
    <row r="68" ht="18.5" customHeight="1" spans="1:8">
      <c r="A68" s="10"/>
      <c r="B68" s="10" t="s">
        <v>100</v>
      </c>
      <c r="C68" s="10"/>
      <c r="D68" s="11">
        <v>3</v>
      </c>
      <c r="E68" s="12"/>
      <c r="F68" s="10">
        <v>3</v>
      </c>
      <c r="G68" s="10"/>
      <c r="H68" s="10"/>
    </row>
    <row r="69" ht="18.5" customHeight="1" spans="1:8">
      <c r="A69" s="10"/>
      <c r="B69" s="10" t="s">
        <v>17</v>
      </c>
      <c r="C69" s="10">
        <f>SUBTOTAL(9,C59:C68)</f>
        <v>201</v>
      </c>
      <c r="D69" s="11">
        <v>181</v>
      </c>
      <c r="E69" s="12"/>
      <c r="F69" s="10">
        <v>382</v>
      </c>
      <c r="G69" s="10"/>
      <c r="H69" s="10"/>
    </row>
    <row r="70" ht="18.5" customHeight="1" spans="1:8">
      <c r="A70" s="10" t="s">
        <v>101</v>
      </c>
      <c r="B70" s="10" t="s">
        <v>102</v>
      </c>
      <c r="C70" s="10"/>
      <c r="D70" s="11">
        <v>37</v>
      </c>
      <c r="E70" s="12"/>
      <c r="F70" s="10">
        <v>37</v>
      </c>
      <c r="G70" s="10" t="s">
        <v>103</v>
      </c>
      <c r="H70" s="10" t="s">
        <v>104</v>
      </c>
    </row>
    <row r="71" ht="18.5" customHeight="1" spans="1:8">
      <c r="A71" s="10"/>
      <c r="B71" s="10" t="s">
        <v>105</v>
      </c>
      <c r="C71" s="10"/>
      <c r="D71" s="11">
        <v>3</v>
      </c>
      <c r="E71" s="12"/>
      <c r="F71" s="10">
        <v>3</v>
      </c>
      <c r="G71" s="10"/>
      <c r="H71" s="10"/>
    </row>
    <row r="72" ht="18.5" customHeight="1" spans="1:8">
      <c r="A72" s="10"/>
      <c r="B72" s="10" t="s">
        <v>106</v>
      </c>
      <c r="C72" s="10"/>
      <c r="D72" s="11">
        <v>119</v>
      </c>
      <c r="E72" s="12"/>
      <c r="F72" s="10">
        <v>119</v>
      </c>
      <c r="G72" s="10"/>
      <c r="H72" s="10"/>
    </row>
    <row r="73" ht="18.5" customHeight="1" spans="1:8">
      <c r="A73" s="10"/>
      <c r="B73" s="10" t="s">
        <v>77</v>
      </c>
      <c r="C73" s="10"/>
      <c r="D73" s="11">
        <v>11</v>
      </c>
      <c r="E73" s="12"/>
      <c r="F73" s="10">
        <v>11</v>
      </c>
      <c r="G73" s="10"/>
      <c r="H73" s="10"/>
    </row>
    <row r="74" ht="18.5" customHeight="1" spans="1:8">
      <c r="A74" s="10"/>
      <c r="B74" s="10" t="s">
        <v>86</v>
      </c>
      <c r="C74" s="10"/>
      <c r="D74" s="11">
        <v>72</v>
      </c>
      <c r="E74" s="12"/>
      <c r="F74" s="10">
        <v>72</v>
      </c>
      <c r="G74" s="10"/>
      <c r="H74" s="10"/>
    </row>
    <row r="75" ht="18.5" customHeight="1" spans="1:8">
      <c r="A75" s="10"/>
      <c r="B75" s="10" t="s">
        <v>107</v>
      </c>
      <c r="C75" s="10"/>
      <c r="D75" s="11">
        <v>7</v>
      </c>
      <c r="E75" s="12"/>
      <c r="F75" s="10">
        <v>7</v>
      </c>
      <c r="G75" s="10"/>
      <c r="H75" s="10"/>
    </row>
    <row r="76" ht="18.5" customHeight="1" spans="1:8">
      <c r="A76" s="10"/>
      <c r="B76" s="10" t="s">
        <v>17</v>
      </c>
      <c r="C76" s="10"/>
      <c r="D76" s="11">
        <v>249</v>
      </c>
      <c r="E76" s="12"/>
      <c r="F76" s="10">
        <v>249</v>
      </c>
      <c r="G76" s="10"/>
      <c r="H76" s="10"/>
    </row>
    <row r="77" ht="18.5" customHeight="1" spans="1:8">
      <c r="A77" s="10" t="s">
        <v>108</v>
      </c>
      <c r="B77" s="10" t="s">
        <v>109</v>
      </c>
      <c r="C77" s="10">
        <v>56</v>
      </c>
      <c r="D77" s="11"/>
      <c r="E77" s="12"/>
      <c r="F77" s="10">
        <v>56</v>
      </c>
      <c r="G77" s="10" t="s">
        <v>110</v>
      </c>
      <c r="H77" s="10" t="s">
        <v>111</v>
      </c>
    </row>
    <row r="78" ht="18.5" customHeight="1" spans="1:8">
      <c r="A78" s="10"/>
      <c r="B78" s="10" t="s">
        <v>83</v>
      </c>
      <c r="C78" s="10"/>
      <c r="D78" s="11">
        <v>44</v>
      </c>
      <c r="E78" s="12"/>
      <c r="F78" s="10">
        <v>44</v>
      </c>
      <c r="G78" s="10"/>
      <c r="H78" s="10"/>
    </row>
    <row r="79" ht="18.5" customHeight="1" spans="1:8">
      <c r="A79" s="10"/>
      <c r="B79" s="10" t="s">
        <v>87</v>
      </c>
      <c r="C79" s="10"/>
      <c r="D79" s="11">
        <v>8</v>
      </c>
      <c r="E79" s="12"/>
      <c r="F79" s="10">
        <v>8</v>
      </c>
      <c r="G79" s="10"/>
      <c r="H79" s="10"/>
    </row>
    <row r="80" ht="18.5" customHeight="1" spans="1:8">
      <c r="A80" s="10"/>
      <c r="B80" s="10" t="s">
        <v>17</v>
      </c>
      <c r="C80" s="10">
        <v>56</v>
      </c>
      <c r="D80" s="11">
        <v>52</v>
      </c>
      <c r="E80" s="12"/>
      <c r="F80" s="10">
        <v>108</v>
      </c>
      <c r="G80" s="10"/>
      <c r="H80" s="10"/>
    </row>
    <row r="81" ht="18.5" customHeight="1" spans="1:8">
      <c r="A81" s="10" t="s">
        <v>112</v>
      </c>
      <c r="B81" s="13" t="s">
        <v>113</v>
      </c>
      <c r="C81" s="13">
        <v>90</v>
      </c>
      <c r="D81" s="14"/>
      <c r="E81" s="15"/>
      <c r="F81" s="13">
        <v>90</v>
      </c>
      <c r="G81" s="13" t="s">
        <v>114</v>
      </c>
      <c r="H81" s="13" t="s">
        <v>115</v>
      </c>
    </row>
    <row r="82" ht="18.5" customHeight="1" spans="1:8">
      <c r="A82" s="10"/>
      <c r="B82" s="13" t="s">
        <v>116</v>
      </c>
      <c r="C82" s="13">
        <v>91</v>
      </c>
      <c r="D82" s="14">
        <v>47</v>
      </c>
      <c r="E82" s="15"/>
      <c r="F82" s="13">
        <v>138</v>
      </c>
      <c r="G82" s="13"/>
      <c r="H82" s="13"/>
    </row>
    <row r="83" ht="18.5" customHeight="1" spans="1:8">
      <c r="A83" s="10"/>
      <c r="B83" s="13" t="s">
        <v>117</v>
      </c>
      <c r="C83" s="13">
        <v>87</v>
      </c>
      <c r="D83" s="14"/>
      <c r="E83" s="15"/>
      <c r="F83" s="13">
        <v>87</v>
      </c>
      <c r="G83" s="13"/>
      <c r="H83" s="13"/>
    </row>
    <row r="84" ht="18.5" customHeight="1" spans="1:8">
      <c r="A84" s="10"/>
      <c r="B84" s="13" t="s">
        <v>118</v>
      </c>
      <c r="C84" s="13"/>
      <c r="D84" s="14">
        <v>14</v>
      </c>
      <c r="E84" s="15"/>
      <c r="F84" s="13">
        <v>14</v>
      </c>
      <c r="G84" s="13"/>
      <c r="H84" s="13"/>
    </row>
    <row r="85" ht="18.5" customHeight="1" spans="1:8">
      <c r="A85" s="10"/>
      <c r="B85" s="13" t="s">
        <v>119</v>
      </c>
      <c r="C85" s="13"/>
      <c r="D85" s="14">
        <v>56</v>
      </c>
      <c r="E85" s="15"/>
      <c r="F85" s="13">
        <v>56</v>
      </c>
      <c r="G85" s="13"/>
      <c r="H85" s="13"/>
    </row>
    <row r="86" ht="18.5" customHeight="1" spans="1:8">
      <c r="A86" s="10"/>
      <c r="B86" s="13" t="s">
        <v>17</v>
      </c>
      <c r="C86" s="13">
        <v>268</v>
      </c>
      <c r="D86" s="14">
        <v>117</v>
      </c>
      <c r="E86" s="15"/>
      <c r="F86" s="13">
        <f>SUM(F81:F85)</f>
        <v>385</v>
      </c>
      <c r="G86" s="13"/>
      <c r="H86" s="13"/>
    </row>
    <row r="87" ht="18.5" customHeight="1" spans="1:8">
      <c r="A87" s="10" t="s">
        <v>120</v>
      </c>
      <c r="B87" s="10" t="s">
        <v>121</v>
      </c>
      <c r="C87" s="10">
        <v>49</v>
      </c>
      <c r="D87" s="11">
        <v>4</v>
      </c>
      <c r="E87" s="12"/>
      <c r="F87" s="10">
        <v>53</v>
      </c>
      <c r="G87" s="10" t="s">
        <v>122</v>
      </c>
      <c r="H87" s="10" t="s">
        <v>123</v>
      </c>
    </row>
    <row r="88" ht="18.5" customHeight="1" spans="1:8">
      <c r="A88" s="10"/>
      <c r="B88" s="10" t="s">
        <v>83</v>
      </c>
      <c r="C88" s="10"/>
      <c r="D88" s="11">
        <v>24</v>
      </c>
      <c r="E88" s="12"/>
      <c r="F88" s="10">
        <v>24</v>
      </c>
      <c r="G88" s="10"/>
      <c r="H88" s="10"/>
    </row>
    <row r="89" ht="18.5" customHeight="1" spans="1:8">
      <c r="A89" s="10"/>
      <c r="B89" s="10" t="s">
        <v>17</v>
      </c>
      <c r="C89" s="10">
        <v>49</v>
      </c>
      <c r="D89" s="11">
        <v>28</v>
      </c>
      <c r="E89" s="12"/>
      <c r="F89" s="10">
        <v>77</v>
      </c>
      <c r="G89" s="10"/>
      <c r="H89" s="10"/>
    </row>
    <row r="90" ht="18.5" customHeight="1" spans="1:8">
      <c r="A90" s="10" t="s">
        <v>124</v>
      </c>
      <c r="B90" s="10" t="s">
        <v>99</v>
      </c>
      <c r="C90" s="10">
        <v>29</v>
      </c>
      <c r="D90" s="11">
        <v>18</v>
      </c>
      <c r="E90" s="12"/>
      <c r="F90" s="10">
        <v>47</v>
      </c>
      <c r="G90" s="10" t="s">
        <v>125</v>
      </c>
      <c r="H90" s="10" t="s">
        <v>126</v>
      </c>
    </row>
    <row r="91" ht="18.5" customHeight="1" spans="1:8">
      <c r="A91" s="10"/>
      <c r="B91" s="10" t="s">
        <v>127</v>
      </c>
      <c r="C91" s="10">
        <v>67</v>
      </c>
      <c r="D91" s="11"/>
      <c r="E91" s="12"/>
      <c r="F91" s="10">
        <v>67</v>
      </c>
      <c r="G91" s="10"/>
      <c r="H91" s="10"/>
    </row>
    <row r="92" ht="18.5" customHeight="1" spans="1:8">
      <c r="A92" s="10"/>
      <c r="B92" s="10" t="s">
        <v>128</v>
      </c>
      <c r="C92" s="10">
        <v>70</v>
      </c>
      <c r="D92" s="11"/>
      <c r="E92" s="12"/>
      <c r="F92" s="10">
        <v>70</v>
      </c>
      <c r="G92" s="10"/>
      <c r="H92" s="10"/>
    </row>
    <row r="93" ht="18.5" customHeight="1" spans="1:8">
      <c r="A93" s="10"/>
      <c r="B93" s="10" t="s">
        <v>84</v>
      </c>
      <c r="C93" s="10"/>
      <c r="D93" s="11">
        <v>76</v>
      </c>
      <c r="E93" s="12"/>
      <c r="F93" s="10">
        <v>76</v>
      </c>
      <c r="G93" s="10"/>
      <c r="H93" s="10"/>
    </row>
    <row r="94" ht="18.5" customHeight="1" spans="1:8">
      <c r="A94" s="10"/>
      <c r="B94" s="10" t="s">
        <v>129</v>
      </c>
      <c r="C94" s="10"/>
      <c r="D94" s="11">
        <v>65</v>
      </c>
      <c r="E94" s="12"/>
      <c r="F94" s="10">
        <v>65</v>
      </c>
      <c r="G94" s="10"/>
      <c r="H94" s="10"/>
    </row>
    <row r="95" ht="18.5" customHeight="1" spans="1:8">
      <c r="A95" s="10"/>
      <c r="B95" s="10" t="s">
        <v>17</v>
      </c>
      <c r="C95" s="10">
        <v>166</v>
      </c>
      <c r="D95" s="11">
        <v>159</v>
      </c>
      <c r="E95" s="12"/>
      <c r="F95" s="10">
        <v>325</v>
      </c>
      <c r="G95" s="10"/>
      <c r="H95" s="10"/>
    </row>
    <row r="96" ht="18.5" customHeight="1" spans="1:8">
      <c r="A96" s="10" t="s">
        <v>130</v>
      </c>
      <c r="B96" s="10" t="s">
        <v>131</v>
      </c>
      <c r="C96" s="10">
        <v>54</v>
      </c>
      <c r="D96" s="11"/>
      <c r="E96" s="12"/>
      <c r="F96" s="10">
        <v>54</v>
      </c>
      <c r="G96" s="10" t="s">
        <v>132</v>
      </c>
      <c r="H96" s="10" t="s">
        <v>133</v>
      </c>
    </row>
    <row r="97" ht="18.5" customHeight="1" spans="1:8">
      <c r="A97" s="10"/>
      <c r="B97" s="10" t="s">
        <v>134</v>
      </c>
      <c r="C97" s="10">
        <v>102</v>
      </c>
      <c r="D97" s="11"/>
      <c r="E97" s="12"/>
      <c r="F97" s="10">
        <v>102</v>
      </c>
      <c r="G97" s="10"/>
      <c r="H97" s="10"/>
    </row>
    <row r="98" ht="18.5" customHeight="1" spans="1:8">
      <c r="A98" s="10"/>
      <c r="B98" s="10" t="s">
        <v>135</v>
      </c>
      <c r="C98" s="10"/>
      <c r="D98" s="11">
        <v>13</v>
      </c>
      <c r="E98" s="12"/>
      <c r="F98" s="10">
        <v>13</v>
      </c>
      <c r="G98" s="10"/>
      <c r="H98" s="10"/>
    </row>
    <row r="99" ht="18.5" customHeight="1" spans="1:8">
      <c r="A99" s="10"/>
      <c r="B99" s="10" t="s">
        <v>136</v>
      </c>
      <c r="C99" s="10"/>
      <c r="D99" s="11">
        <v>32</v>
      </c>
      <c r="E99" s="12"/>
      <c r="F99" s="10">
        <v>32</v>
      </c>
      <c r="G99" s="10"/>
      <c r="H99" s="10"/>
    </row>
    <row r="100" ht="18.5" customHeight="1" spans="1:8">
      <c r="A100" s="10"/>
      <c r="B100" s="10" t="s">
        <v>137</v>
      </c>
      <c r="C100" s="10"/>
      <c r="D100" s="11">
        <v>30</v>
      </c>
      <c r="E100" s="12"/>
      <c r="F100" s="10">
        <v>30</v>
      </c>
      <c r="G100" s="10"/>
      <c r="H100" s="10"/>
    </row>
    <row r="101" ht="18.5" customHeight="1" spans="1:8">
      <c r="A101" s="10"/>
      <c r="B101" s="10" t="s">
        <v>83</v>
      </c>
      <c r="C101" s="10"/>
      <c r="D101" s="11">
        <v>18</v>
      </c>
      <c r="E101" s="12"/>
      <c r="F101" s="10">
        <v>18</v>
      </c>
      <c r="G101" s="10"/>
      <c r="H101" s="10"/>
    </row>
    <row r="102" ht="18.5" customHeight="1" spans="1:8">
      <c r="A102" s="10"/>
      <c r="B102" s="10" t="s">
        <v>138</v>
      </c>
      <c r="C102" s="10"/>
      <c r="D102" s="11">
        <v>38</v>
      </c>
      <c r="E102" s="12"/>
      <c r="F102" s="10">
        <v>38</v>
      </c>
      <c r="G102" s="10"/>
      <c r="H102" s="10"/>
    </row>
    <row r="103" ht="18.5" customHeight="1" spans="1:8">
      <c r="A103" s="10"/>
      <c r="B103" s="10" t="s">
        <v>139</v>
      </c>
      <c r="C103" s="10"/>
      <c r="D103" s="11">
        <v>19</v>
      </c>
      <c r="E103" s="12"/>
      <c r="F103" s="10">
        <v>19</v>
      </c>
      <c r="G103" s="10"/>
      <c r="H103" s="10"/>
    </row>
    <row r="104" ht="18.5" customHeight="1" spans="1:8">
      <c r="A104" s="10"/>
      <c r="B104" s="10" t="s">
        <v>140</v>
      </c>
      <c r="C104" s="10"/>
      <c r="D104" s="11">
        <v>4</v>
      </c>
      <c r="E104" s="12"/>
      <c r="F104" s="10">
        <v>4</v>
      </c>
      <c r="G104" s="10"/>
      <c r="H104" s="10"/>
    </row>
    <row r="105" ht="18.5" customHeight="1" spans="1:8">
      <c r="A105" s="10"/>
      <c r="B105" s="10" t="s">
        <v>141</v>
      </c>
      <c r="C105" s="10"/>
      <c r="D105" s="11">
        <v>12</v>
      </c>
      <c r="E105" s="12"/>
      <c r="F105" s="10">
        <v>12</v>
      </c>
      <c r="G105" s="10"/>
      <c r="H105" s="10"/>
    </row>
    <row r="106" ht="18.5" customHeight="1" spans="1:8">
      <c r="A106" s="10"/>
      <c r="B106" s="10" t="s">
        <v>17</v>
      </c>
      <c r="C106" s="10">
        <v>156</v>
      </c>
      <c r="D106" s="11">
        <v>166</v>
      </c>
      <c r="E106" s="12"/>
      <c r="F106" s="10">
        <v>322</v>
      </c>
      <c r="G106" s="10"/>
      <c r="H106" s="10"/>
    </row>
    <row r="107" ht="18.5" customHeight="1" spans="1:8">
      <c r="A107" s="10" t="s">
        <v>142</v>
      </c>
      <c r="B107" s="10" t="s">
        <v>143</v>
      </c>
      <c r="C107" s="10">
        <v>38</v>
      </c>
      <c r="D107" s="11"/>
      <c r="E107" s="12"/>
      <c r="F107" s="10">
        <f t="shared" ref="F107:F109" si="1">SUM(C107:E107)</f>
        <v>38</v>
      </c>
      <c r="G107" s="10" t="s">
        <v>144</v>
      </c>
      <c r="H107" s="10" t="s">
        <v>145</v>
      </c>
    </row>
    <row r="108" ht="18.5" customHeight="1" spans="1:8">
      <c r="A108" s="10"/>
      <c r="B108" s="10" t="s">
        <v>146</v>
      </c>
      <c r="C108" s="10">
        <v>40</v>
      </c>
      <c r="D108" s="11"/>
      <c r="E108" s="12"/>
      <c r="F108" s="10">
        <f t="shared" si="1"/>
        <v>40</v>
      </c>
      <c r="G108" s="10"/>
      <c r="H108" s="10"/>
    </row>
    <row r="109" ht="18.5" customHeight="1" spans="1:8">
      <c r="A109" s="10"/>
      <c r="B109" s="10" t="s">
        <v>147</v>
      </c>
      <c r="C109" s="10"/>
      <c r="D109" s="11">
        <v>3</v>
      </c>
      <c r="E109" s="12"/>
      <c r="F109" s="10">
        <f t="shared" si="1"/>
        <v>3</v>
      </c>
      <c r="G109" s="10"/>
      <c r="H109" s="10"/>
    </row>
    <row r="110" ht="18.5" customHeight="1" spans="1:8">
      <c r="A110" s="10"/>
      <c r="B110" s="10" t="s">
        <v>84</v>
      </c>
      <c r="C110" s="10"/>
      <c r="D110" s="11">
        <v>20</v>
      </c>
      <c r="E110" s="12"/>
      <c r="F110" s="10">
        <f t="shared" ref="F110:F112" si="2">SUM(C110:E110)</f>
        <v>20</v>
      </c>
      <c r="G110" s="10"/>
      <c r="H110" s="10"/>
    </row>
    <row r="111" ht="18.5" customHeight="1" spans="1:8">
      <c r="A111" s="10"/>
      <c r="B111" s="10" t="s">
        <v>129</v>
      </c>
      <c r="C111" s="10"/>
      <c r="D111" s="11">
        <v>25</v>
      </c>
      <c r="E111" s="12"/>
      <c r="F111" s="10">
        <f t="shared" si="2"/>
        <v>25</v>
      </c>
      <c r="G111" s="10"/>
      <c r="H111" s="10"/>
    </row>
    <row r="112" ht="18.5" customHeight="1" spans="1:8">
      <c r="A112" s="10"/>
      <c r="B112" s="10" t="s">
        <v>148</v>
      </c>
      <c r="C112" s="10"/>
      <c r="D112" s="11">
        <v>11</v>
      </c>
      <c r="E112" s="12"/>
      <c r="F112" s="10">
        <f t="shared" si="2"/>
        <v>11</v>
      </c>
      <c r="G112" s="10"/>
      <c r="H112" s="10"/>
    </row>
    <row r="113" ht="18.5" customHeight="1" spans="1:8">
      <c r="A113" s="10"/>
      <c r="B113" s="10" t="s">
        <v>17</v>
      </c>
      <c r="C113" s="10">
        <f>SUM(C107:C112)</f>
        <v>78</v>
      </c>
      <c r="D113" s="11">
        <f>SUM(D107:D112)</f>
        <v>59</v>
      </c>
      <c r="E113" s="12"/>
      <c r="F113" s="10">
        <f>SUM(F107:F112)</f>
        <v>137</v>
      </c>
      <c r="G113" s="10"/>
      <c r="H113" s="10"/>
    </row>
    <row r="114" ht="18.5" customHeight="1" spans="1:8">
      <c r="A114" s="10" t="s">
        <v>149</v>
      </c>
      <c r="B114" s="10" t="s">
        <v>150</v>
      </c>
      <c r="C114" s="10">
        <v>83</v>
      </c>
      <c r="D114" s="11">
        <v>43</v>
      </c>
      <c r="E114" s="12"/>
      <c r="F114" s="10">
        <v>126</v>
      </c>
      <c r="G114" s="10" t="s">
        <v>151</v>
      </c>
      <c r="H114" s="10" t="s">
        <v>152</v>
      </c>
    </row>
    <row r="115" ht="18.5" customHeight="1" spans="1:8">
      <c r="A115" s="10"/>
      <c r="B115" s="10" t="s">
        <v>153</v>
      </c>
      <c r="C115" s="10">
        <v>74</v>
      </c>
      <c r="D115" s="11"/>
      <c r="E115" s="12"/>
      <c r="F115" s="10">
        <v>74</v>
      </c>
      <c r="G115" s="10"/>
      <c r="H115" s="10"/>
    </row>
    <row r="116" ht="18.5" customHeight="1" spans="1:8">
      <c r="A116" s="10"/>
      <c r="B116" s="10" t="s">
        <v>129</v>
      </c>
      <c r="C116" s="10"/>
      <c r="D116" s="11">
        <v>30</v>
      </c>
      <c r="E116" s="12"/>
      <c r="F116" s="10">
        <v>30</v>
      </c>
      <c r="G116" s="10"/>
      <c r="H116" s="10"/>
    </row>
    <row r="117" ht="18.5" customHeight="1" spans="1:8">
      <c r="A117" s="10"/>
      <c r="B117" s="10" t="s">
        <v>17</v>
      </c>
      <c r="C117" s="10">
        <f t="shared" ref="C117:F117" si="3">SUBTOTAL(9,C114:C116)</f>
        <v>157</v>
      </c>
      <c r="D117" s="11">
        <f t="shared" si="3"/>
        <v>73</v>
      </c>
      <c r="E117" s="12"/>
      <c r="F117" s="10">
        <f t="shared" si="3"/>
        <v>230</v>
      </c>
      <c r="G117" s="10"/>
      <c r="H117" s="10"/>
    </row>
    <row r="118" ht="18.5" customHeight="1" spans="1:8">
      <c r="A118" s="16" t="s">
        <v>154</v>
      </c>
      <c r="B118" s="16" t="s">
        <v>155</v>
      </c>
      <c r="C118" s="16">
        <v>117</v>
      </c>
      <c r="D118" s="17">
        <v>53</v>
      </c>
      <c r="E118" s="18"/>
      <c r="F118" s="16">
        <f t="shared" ref="F118:F121" si="4">SUBTOTAL(9,C118:E118)</f>
        <v>170</v>
      </c>
      <c r="G118" s="16" t="s">
        <v>156</v>
      </c>
      <c r="H118" s="16" t="s">
        <v>157</v>
      </c>
    </row>
    <row r="119" ht="18.5" customHeight="1" spans="1:8">
      <c r="A119" s="16"/>
      <c r="B119" s="16" t="s">
        <v>158</v>
      </c>
      <c r="C119" s="16">
        <v>60</v>
      </c>
      <c r="D119" s="17">
        <v>32</v>
      </c>
      <c r="E119" s="18"/>
      <c r="F119" s="16">
        <f t="shared" si="4"/>
        <v>92</v>
      </c>
      <c r="G119" s="16"/>
      <c r="H119" s="16"/>
    </row>
    <row r="120" ht="18.5" customHeight="1" spans="1:8">
      <c r="A120" s="16"/>
      <c r="B120" s="16" t="s">
        <v>159</v>
      </c>
      <c r="C120" s="16">
        <v>335</v>
      </c>
      <c r="D120" s="17">
        <v>50</v>
      </c>
      <c r="E120" s="18"/>
      <c r="F120" s="16">
        <f t="shared" si="4"/>
        <v>385</v>
      </c>
      <c r="G120" s="16"/>
      <c r="H120" s="16"/>
    </row>
    <row r="121" ht="18.5" customHeight="1" spans="1:8">
      <c r="A121" s="16"/>
      <c r="B121" s="16" t="s">
        <v>160</v>
      </c>
      <c r="C121" s="16">
        <v>82</v>
      </c>
      <c r="D121" s="17"/>
      <c r="E121" s="18"/>
      <c r="F121" s="16">
        <f t="shared" si="4"/>
        <v>82</v>
      </c>
      <c r="G121" s="16"/>
      <c r="H121" s="16"/>
    </row>
    <row r="122" ht="18.5" customHeight="1" spans="1:8">
      <c r="A122" s="16"/>
      <c r="B122" s="16" t="s">
        <v>161</v>
      </c>
      <c r="C122" s="16"/>
      <c r="D122" s="17">
        <v>101</v>
      </c>
      <c r="E122" s="18"/>
      <c r="F122" s="16">
        <f>SUBTOTAL(9,D122:E122)</f>
        <v>101</v>
      </c>
      <c r="G122" s="16"/>
      <c r="H122" s="16"/>
    </row>
    <row r="123" ht="18.5" customHeight="1" spans="1:8">
      <c r="A123" s="16"/>
      <c r="B123" s="16" t="s">
        <v>162</v>
      </c>
      <c r="C123" s="16"/>
      <c r="D123" s="17">
        <v>34</v>
      </c>
      <c r="E123" s="18"/>
      <c r="F123" s="16">
        <f>SUBTOTAL(9,D123:E123)</f>
        <v>34</v>
      </c>
      <c r="G123" s="16"/>
      <c r="H123" s="16"/>
    </row>
    <row r="124" ht="18.5" customHeight="1" spans="1:8">
      <c r="A124" s="16"/>
      <c r="B124" s="16" t="s">
        <v>17</v>
      </c>
      <c r="C124" s="16">
        <f>SUBTOTAL(9,C118:C123)</f>
        <v>594</v>
      </c>
      <c r="D124" s="17">
        <f>SUBTOTAL(9,D118:D123)</f>
        <v>270</v>
      </c>
      <c r="E124" s="18"/>
      <c r="F124" s="16">
        <v>864</v>
      </c>
      <c r="G124" s="16"/>
      <c r="H124" s="16"/>
    </row>
    <row r="125" ht="18.5" customHeight="1" spans="1:8">
      <c r="A125" s="16" t="s">
        <v>163</v>
      </c>
      <c r="B125" s="16" t="s">
        <v>148</v>
      </c>
      <c r="C125" s="16">
        <v>77</v>
      </c>
      <c r="D125" s="17">
        <v>59</v>
      </c>
      <c r="E125" s="18"/>
      <c r="F125" s="16">
        <f t="shared" ref="F125:F131" si="5">SUBTOTAL(9,C125:E125)</f>
        <v>136</v>
      </c>
      <c r="G125" s="16" t="s">
        <v>164</v>
      </c>
      <c r="H125" s="16" t="s">
        <v>165</v>
      </c>
    </row>
    <row r="126" ht="18.5" customHeight="1" spans="1:8">
      <c r="A126" s="16"/>
      <c r="B126" s="16" t="s">
        <v>166</v>
      </c>
      <c r="C126" s="16"/>
      <c r="D126" s="17">
        <v>19</v>
      </c>
      <c r="E126" s="18"/>
      <c r="F126" s="16">
        <f t="shared" si="5"/>
        <v>19</v>
      </c>
      <c r="G126" s="16"/>
      <c r="H126" s="16"/>
    </row>
    <row r="127" ht="18.5" customHeight="1" spans="1:8">
      <c r="A127" s="16"/>
      <c r="B127" s="16" t="s">
        <v>167</v>
      </c>
      <c r="C127" s="16"/>
      <c r="D127" s="17">
        <v>32</v>
      </c>
      <c r="E127" s="18"/>
      <c r="F127" s="16">
        <f t="shared" si="5"/>
        <v>32</v>
      </c>
      <c r="G127" s="16"/>
      <c r="H127" s="16"/>
    </row>
    <row r="128" ht="18.5" customHeight="1" spans="1:8">
      <c r="A128" s="16"/>
      <c r="B128" s="16" t="s">
        <v>168</v>
      </c>
      <c r="C128" s="16"/>
      <c r="D128" s="17">
        <v>16</v>
      </c>
      <c r="E128" s="18"/>
      <c r="F128" s="16">
        <f t="shared" si="5"/>
        <v>16</v>
      </c>
      <c r="G128" s="16"/>
      <c r="H128" s="16"/>
    </row>
    <row r="129" ht="18.5" customHeight="1" spans="1:8">
      <c r="A129" s="16"/>
      <c r="B129" s="16" t="s">
        <v>169</v>
      </c>
      <c r="C129" s="16"/>
      <c r="D129" s="17">
        <v>65</v>
      </c>
      <c r="E129" s="18"/>
      <c r="F129" s="16">
        <f t="shared" si="5"/>
        <v>65</v>
      </c>
      <c r="G129" s="16"/>
      <c r="H129" s="16"/>
    </row>
    <row r="130" ht="18.5" customHeight="1" spans="1:8">
      <c r="A130" s="16"/>
      <c r="B130" s="16" t="s">
        <v>170</v>
      </c>
      <c r="C130" s="16"/>
      <c r="D130" s="17">
        <v>35</v>
      </c>
      <c r="E130" s="18"/>
      <c r="F130" s="16">
        <f t="shared" si="5"/>
        <v>35</v>
      </c>
      <c r="G130" s="16"/>
      <c r="H130" s="16"/>
    </row>
    <row r="131" ht="18.5" customHeight="1" spans="1:8">
      <c r="A131" s="16"/>
      <c r="B131" s="16" t="s">
        <v>17</v>
      </c>
      <c r="C131" s="16">
        <v>77</v>
      </c>
      <c r="D131" s="17">
        <v>226</v>
      </c>
      <c r="E131" s="18"/>
      <c r="F131" s="16">
        <f t="shared" si="5"/>
        <v>303</v>
      </c>
      <c r="G131" s="16"/>
      <c r="H131" s="16"/>
    </row>
    <row r="132" ht="18.5" customHeight="1" spans="1:8">
      <c r="A132" s="16" t="s">
        <v>171</v>
      </c>
      <c r="B132" s="16" t="s">
        <v>166</v>
      </c>
      <c r="C132" s="16"/>
      <c r="D132" s="17">
        <v>65</v>
      </c>
      <c r="E132" s="18"/>
      <c r="F132" s="16">
        <v>65</v>
      </c>
      <c r="G132" s="16" t="s">
        <v>172</v>
      </c>
      <c r="H132" s="16" t="s">
        <v>173</v>
      </c>
    </row>
    <row r="133" ht="18.5" customHeight="1" spans="1:8">
      <c r="A133" s="16"/>
      <c r="B133" s="16" t="s">
        <v>159</v>
      </c>
      <c r="C133" s="16"/>
      <c r="D133" s="17">
        <v>9</v>
      </c>
      <c r="E133" s="18"/>
      <c r="F133" s="16">
        <v>9</v>
      </c>
      <c r="G133" s="16"/>
      <c r="H133" s="16"/>
    </row>
    <row r="134" ht="18.5" customHeight="1" spans="1:8">
      <c r="A134" s="16"/>
      <c r="B134" s="16" t="s">
        <v>17</v>
      </c>
      <c r="C134" s="16"/>
      <c r="D134" s="17">
        <v>74</v>
      </c>
      <c r="E134" s="18"/>
      <c r="F134" s="16">
        <v>74</v>
      </c>
      <c r="G134" s="16"/>
      <c r="H134" s="16"/>
    </row>
    <row r="135" ht="18.5" customHeight="1" spans="1:8">
      <c r="A135" s="16" t="s">
        <v>174</v>
      </c>
      <c r="B135" s="16" t="s">
        <v>175</v>
      </c>
      <c r="C135" s="16">
        <v>109</v>
      </c>
      <c r="D135" s="17"/>
      <c r="E135" s="18"/>
      <c r="F135" s="16">
        <v>109</v>
      </c>
      <c r="G135" s="16" t="s">
        <v>176</v>
      </c>
      <c r="H135" s="16" t="s">
        <v>177</v>
      </c>
    </row>
    <row r="136" ht="18.5" customHeight="1" spans="1:8">
      <c r="A136" s="16"/>
      <c r="B136" s="16" t="s">
        <v>178</v>
      </c>
      <c r="C136" s="16">
        <v>168</v>
      </c>
      <c r="D136" s="17"/>
      <c r="E136" s="18"/>
      <c r="F136" s="16">
        <v>168</v>
      </c>
      <c r="G136" s="16"/>
      <c r="H136" s="16"/>
    </row>
    <row r="137" ht="18.5" customHeight="1" spans="1:8">
      <c r="A137" s="16"/>
      <c r="B137" s="16" t="s">
        <v>179</v>
      </c>
      <c r="C137" s="16">
        <v>103</v>
      </c>
      <c r="D137" s="17"/>
      <c r="E137" s="18"/>
      <c r="F137" s="16">
        <v>103</v>
      </c>
      <c r="G137" s="16"/>
      <c r="H137" s="16"/>
    </row>
    <row r="138" ht="18.5" customHeight="1" spans="1:8">
      <c r="A138" s="16"/>
      <c r="B138" s="16" t="s">
        <v>180</v>
      </c>
      <c r="C138" s="16">
        <v>142</v>
      </c>
      <c r="D138" s="17"/>
      <c r="E138" s="18"/>
      <c r="F138" s="16">
        <v>142</v>
      </c>
      <c r="G138" s="16"/>
      <c r="H138" s="16"/>
    </row>
    <row r="139" ht="18.5" customHeight="1" spans="1:8">
      <c r="A139" s="16"/>
      <c r="B139" s="16" t="s">
        <v>181</v>
      </c>
      <c r="C139" s="16"/>
      <c r="D139" s="17">
        <v>82</v>
      </c>
      <c r="E139" s="18"/>
      <c r="F139" s="16">
        <v>82</v>
      </c>
      <c r="G139" s="16"/>
      <c r="H139" s="16"/>
    </row>
    <row r="140" ht="18.5" customHeight="1" spans="1:8">
      <c r="A140" s="16"/>
      <c r="B140" s="16" t="s">
        <v>182</v>
      </c>
      <c r="C140" s="16"/>
      <c r="D140" s="17">
        <v>38</v>
      </c>
      <c r="E140" s="18"/>
      <c r="F140" s="16">
        <v>38</v>
      </c>
      <c r="G140" s="16"/>
      <c r="H140" s="16"/>
    </row>
    <row r="141" ht="18.5" customHeight="1" spans="1:8">
      <c r="A141" s="16"/>
      <c r="B141" s="16" t="s">
        <v>183</v>
      </c>
      <c r="C141" s="16"/>
      <c r="D141" s="17">
        <v>19</v>
      </c>
      <c r="E141" s="18"/>
      <c r="F141" s="16">
        <v>19</v>
      </c>
      <c r="G141" s="16"/>
      <c r="H141" s="16"/>
    </row>
    <row r="142" ht="18.5" customHeight="1" spans="1:8">
      <c r="A142" s="16"/>
      <c r="B142" s="16" t="s">
        <v>184</v>
      </c>
      <c r="C142" s="16"/>
      <c r="D142" s="17">
        <v>20</v>
      </c>
      <c r="E142" s="18"/>
      <c r="F142" s="16">
        <v>20</v>
      </c>
      <c r="G142" s="16"/>
      <c r="H142" s="16"/>
    </row>
    <row r="143" ht="18.5" customHeight="1" spans="1:8">
      <c r="A143" s="16"/>
      <c r="B143" s="16" t="s">
        <v>17</v>
      </c>
      <c r="C143" s="16">
        <v>522</v>
      </c>
      <c r="D143" s="17">
        <v>159</v>
      </c>
      <c r="E143" s="18"/>
      <c r="F143" s="16">
        <v>681</v>
      </c>
      <c r="G143" s="16"/>
      <c r="H143" s="16"/>
    </row>
    <row r="144" ht="18.5" customHeight="1" spans="1:8">
      <c r="A144" s="16" t="s">
        <v>185</v>
      </c>
      <c r="B144" s="16" t="s">
        <v>186</v>
      </c>
      <c r="C144" s="16">
        <v>84</v>
      </c>
      <c r="D144" s="17"/>
      <c r="E144" s="18"/>
      <c r="F144" s="16">
        <v>84</v>
      </c>
      <c r="G144" s="16" t="s">
        <v>187</v>
      </c>
      <c r="H144" s="16" t="s">
        <v>188</v>
      </c>
    </row>
    <row r="145" ht="18.5" customHeight="1" spans="1:8">
      <c r="A145" s="16"/>
      <c r="B145" s="16" t="s">
        <v>189</v>
      </c>
      <c r="C145" s="16">
        <v>39</v>
      </c>
      <c r="D145" s="17"/>
      <c r="E145" s="18"/>
      <c r="F145" s="16">
        <v>39</v>
      </c>
      <c r="G145" s="16"/>
      <c r="H145" s="16"/>
    </row>
    <row r="146" ht="18.5" customHeight="1" spans="1:8">
      <c r="A146" s="16"/>
      <c r="B146" s="16" t="s">
        <v>190</v>
      </c>
      <c r="C146" s="16">
        <v>38</v>
      </c>
      <c r="D146" s="17"/>
      <c r="E146" s="18"/>
      <c r="F146" s="16">
        <v>38</v>
      </c>
      <c r="G146" s="16"/>
      <c r="H146" s="16"/>
    </row>
    <row r="147" ht="18.5" customHeight="1" spans="1:8">
      <c r="A147" s="16"/>
      <c r="B147" s="16" t="s">
        <v>191</v>
      </c>
      <c r="C147" s="16">
        <v>348</v>
      </c>
      <c r="D147" s="17">
        <v>2</v>
      </c>
      <c r="E147" s="18"/>
      <c r="F147" s="16">
        <f>SUBTOTAL(9,C147:D147)</f>
        <v>350</v>
      </c>
      <c r="G147" s="16"/>
      <c r="H147" s="16"/>
    </row>
    <row r="148" ht="18.5" customHeight="1" spans="1:8">
      <c r="A148" s="16"/>
      <c r="B148" s="16" t="s">
        <v>192</v>
      </c>
      <c r="C148" s="16"/>
      <c r="D148" s="17">
        <v>20</v>
      </c>
      <c r="E148" s="18"/>
      <c r="F148" s="16">
        <v>20</v>
      </c>
      <c r="G148" s="16"/>
      <c r="H148" s="16"/>
    </row>
    <row r="149" ht="18.5" customHeight="1" spans="1:8">
      <c r="A149" s="16"/>
      <c r="B149" s="16" t="s">
        <v>193</v>
      </c>
      <c r="C149" s="16"/>
      <c r="D149" s="17">
        <v>83</v>
      </c>
      <c r="E149" s="18"/>
      <c r="F149" s="16">
        <v>83</v>
      </c>
      <c r="G149" s="16"/>
      <c r="H149" s="16"/>
    </row>
    <row r="150" ht="18.5" customHeight="1" spans="1:8">
      <c r="A150" s="16"/>
      <c r="B150" s="16" t="s">
        <v>194</v>
      </c>
      <c r="C150" s="16"/>
      <c r="D150" s="17">
        <v>7</v>
      </c>
      <c r="E150" s="18"/>
      <c r="F150" s="16">
        <v>7</v>
      </c>
      <c r="G150" s="16"/>
      <c r="H150" s="16"/>
    </row>
    <row r="151" ht="18.5" customHeight="1" spans="1:8">
      <c r="A151" s="16"/>
      <c r="B151" s="16" t="s">
        <v>195</v>
      </c>
      <c r="C151" s="16"/>
      <c r="D151" s="17">
        <v>47</v>
      </c>
      <c r="E151" s="18"/>
      <c r="F151" s="16">
        <v>47</v>
      </c>
      <c r="G151" s="16"/>
      <c r="H151" s="16"/>
    </row>
    <row r="152" ht="18.5" customHeight="1" spans="1:8">
      <c r="A152" s="16"/>
      <c r="B152" s="16" t="s">
        <v>17</v>
      </c>
      <c r="C152" s="16">
        <f>SUBTOTAL(9,C144:C151)</f>
        <v>509</v>
      </c>
      <c r="D152" s="17">
        <v>159</v>
      </c>
      <c r="E152" s="18"/>
      <c r="F152" s="16">
        <v>668</v>
      </c>
      <c r="G152" s="16"/>
      <c r="H152" s="16"/>
    </row>
    <row r="153" ht="18.5" customHeight="1" spans="1:8">
      <c r="A153" s="16" t="s">
        <v>196</v>
      </c>
      <c r="B153" s="16" t="s">
        <v>197</v>
      </c>
      <c r="C153" s="16"/>
      <c r="D153" s="17">
        <v>46</v>
      </c>
      <c r="E153" s="18"/>
      <c r="F153" s="16">
        <v>46</v>
      </c>
      <c r="G153" s="16" t="s">
        <v>198</v>
      </c>
      <c r="H153" s="16" t="s">
        <v>199</v>
      </c>
    </row>
    <row r="154" ht="18.5" customHeight="1" spans="1:8">
      <c r="A154" s="16"/>
      <c r="B154" s="16" t="s">
        <v>193</v>
      </c>
      <c r="C154" s="16"/>
      <c r="D154" s="17">
        <v>34</v>
      </c>
      <c r="E154" s="18"/>
      <c r="F154" s="16">
        <v>34</v>
      </c>
      <c r="G154" s="16"/>
      <c r="H154" s="16"/>
    </row>
    <row r="155" ht="18.5" customHeight="1" spans="1:8">
      <c r="A155" s="16"/>
      <c r="B155" s="16" t="s">
        <v>194</v>
      </c>
      <c r="C155" s="16"/>
      <c r="D155" s="17">
        <v>5</v>
      </c>
      <c r="E155" s="18"/>
      <c r="F155" s="16">
        <v>5</v>
      </c>
      <c r="G155" s="16"/>
      <c r="H155" s="16"/>
    </row>
    <row r="156" ht="18.5" customHeight="1" spans="1:8">
      <c r="A156" s="16"/>
      <c r="B156" s="16" t="s">
        <v>17</v>
      </c>
      <c r="C156" s="16"/>
      <c r="D156" s="17">
        <f>SUM(D153:D155)</f>
        <v>85</v>
      </c>
      <c r="E156" s="18"/>
      <c r="F156" s="16">
        <v>85</v>
      </c>
      <c r="G156" s="16"/>
      <c r="H156" s="16"/>
    </row>
    <row r="157" ht="18.5" customHeight="1" spans="1:8">
      <c r="A157" s="16" t="s">
        <v>200</v>
      </c>
      <c r="B157" s="16" t="s">
        <v>191</v>
      </c>
      <c r="C157" s="16">
        <v>96</v>
      </c>
      <c r="D157" s="17"/>
      <c r="E157" s="18"/>
      <c r="F157" s="16">
        <v>96</v>
      </c>
      <c r="G157" s="16" t="s">
        <v>201</v>
      </c>
      <c r="H157" s="16" t="s">
        <v>202</v>
      </c>
    </row>
    <row r="158" ht="18.5" customHeight="1" spans="1:8">
      <c r="A158" s="16"/>
      <c r="B158" s="16" t="s">
        <v>203</v>
      </c>
      <c r="C158" s="16">
        <v>66</v>
      </c>
      <c r="D158" s="17"/>
      <c r="E158" s="18"/>
      <c r="F158" s="16">
        <v>66</v>
      </c>
      <c r="G158" s="16"/>
      <c r="H158" s="16"/>
    </row>
    <row r="159" ht="18.5" customHeight="1" spans="1:8">
      <c r="A159" s="16"/>
      <c r="B159" s="16" t="s">
        <v>204</v>
      </c>
      <c r="C159" s="16">
        <v>62</v>
      </c>
      <c r="D159" s="17"/>
      <c r="E159" s="18"/>
      <c r="F159" s="16">
        <v>62</v>
      </c>
      <c r="G159" s="16"/>
      <c r="H159" s="16"/>
    </row>
    <row r="160" ht="18.5" customHeight="1" spans="1:8">
      <c r="A160" s="16"/>
      <c r="B160" s="16" t="s">
        <v>197</v>
      </c>
      <c r="C160" s="16"/>
      <c r="D160" s="17">
        <v>26</v>
      </c>
      <c r="E160" s="18"/>
      <c r="F160" s="16">
        <v>26</v>
      </c>
      <c r="G160" s="16"/>
      <c r="H160" s="16"/>
    </row>
    <row r="161" ht="18.5" customHeight="1" spans="1:8">
      <c r="A161" s="16"/>
      <c r="B161" s="16" t="s">
        <v>17</v>
      </c>
      <c r="C161" s="16">
        <v>224</v>
      </c>
      <c r="D161" s="17">
        <v>26</v>
      </c>
      <c r="E161" s="18"/>
      <c r="F161" s="16">
        <v>250</v>
      </c>
      <c r="G161" s="16"/>
      <c r="H161" s="16"/>
    </row>
    <row r="162" ht="18.5" customHeight="1" spans="1:8">
      <c r="A162" s="16" t="s">
        <v>205</v>
      </c>
      <c r="B162" s="16" t="s">
        <v>206</v>
      </c>
      <c r="C162" s="16">
        <v>107</v>
      </c>
      <c r="D162" s="17">
        <v>61</v>
      </c>
      <c r="E162" s="18"/>
      <c r="F162" s="16">
        <v>168</v>
      </c>
      <c r="G162" s="19" t="s">
        <v>207</v>
      </c>
      <c r="H162" s="19" t="s">
        <v>208</v>
      </c>
    </row>
    <row r="163" ht="18.5" customHeight="1" spans="1:8">
      <c r="A163" s="16"/>
      <c r="B163" s="16" t="s">
        <v>209</v>
      </c>
      <c r="C163" s="16">
        <v>66</v>
      </c>
      <c r="D163" s="17"/>
      <c r="E163" s="18"/>
      <c r="F163" s="16">
        <f t="shared" ref="F162:F167" si="6">SUM(C163:E163)</f>
        <v>66</v>
      </c>
      <c r="G163" s="16"/>
      <c r="H163" s="16"/>
    </row>
    <row r="164" ht="18.5" customHeight="1" spans="1:8">
      <c r="A164" s="16"/>
      <c r="B164" s="16" t="s">
        <v>210</v>
      </c>
      <c r="C164" s="16">
        <v>81</v>
      </c>
      <c r="D164" s="17"/>
      <c r="E164" s="18"/>
      <c r="F164" s="16">
        <f t="shared" si="6"/>
        <v>81</v>
      </c>
      <c r="G164" s="16"/>
      <c r="H164" s="16"/>
    </row>
    <row r="165" ht="18.5" customHeight="1" spans="1:8">
      <c r="A165" s="16"/>
      <c r="B165" s="16" t="s">
        <v>211</v>
      </c>
      <c r="C165" s="16">
        <v>87</v>
      </c>
      <c r="D165" s="17">
        <v>23</v>
      </c>
      <c r="E165" s="18"/>
      <c r="F165" s="16">
        <f t="shared" si="6"/>
        <v>110</v>
      </c>
      <c r="G165" s="16"/>
      <c r="H165" s="16"/>
    </row>
    <row r="166" ht="18.5" customHeight="1" spans="1:8">
      <c r="A166" s="16"/>
      <c r="B166" s="16" t="s">
        <v>212</v>
      </c>
      <c r="C166" s="16"/>
      <c r="D166" s="17">
        <v>81</v>
      </c>
      <c r="E166" s="18"/>
      <c r="F166" s="16">
        <f t="shared" si="6"/>
        <v>81</v>
      </c>
      <c r="G166" s="16"/>
      <c r="H166" s="16"/>
    </row>
    <row r="167" ht="18.5" customHeight="1" spans="1:8">
      <c r="A167" s="16"/>
      <c r="B167" s="16" t="s">
        <v>17</v>
      </c>
      <c r="C167" s="16">
        <f>SUM(C162:C166)</f>
        <v>341</v>
      </c>
      <c r="D167" s="17">
        <v>165</v>
      </c>
      <c r="E167" s="18"/>
      <c r="F167" s="16">
        <f t="shared" si="6"/>
        <v>506</v>
      </c>
      <c r="G167" s="16"/>
      <c r="H167" s="16"/>
    </row>
    <row r="168" ht="18.5" customHeight="1" spans="1:8">
      <c r="A168" s="16" t="s">
        <v>213</v>
      </c>
      <c r="B168" s="16" t="s">
        <v>214</v>
      </c>
      <c r="C168" s="16">
        <v>66</v>
      </c>
      <c r="D168" s="17"/>
      <c r="E168" s="18"/>
      <c r="F168" s="16">
        <v>66</v>
      </c>
      <c r="G168" s="16" t="s">
        <v>215</v>
      </c>
      <c r="H168" s="16" t="s">
        <v>216</v>
      </c>
    </row>
    <row r="169" ht="18.5" customHeight="1" spans="1:8">
      <c r="A169" s="16"/>
      <c r="B169" s="16" t="s">
        <v>102</v>
      </c>
      <c r="C169" s="16">
        <v>50</v>
      </c>
      <c r="D169" s="17">
        <v>57</v>
      </c>
      <c r="E169" s="18"/>
      <c r="F169" s="16">
        <v>107</v>
      </c>
      <c r="G169" s="16"/>
      <c r="H169" s="16"/>
    </row>
    <row r="170" ht="18.5" customHeight="1" spans="1:8">
      <c r="A170" s="16"/>
      <c r="B170" s="16" t="s">
        <v>203</v>
      </c>
      <c r="C170" s="16">
        <v>78</v>
      </c>
      <c r="D170" s="17"/>
      <c r="E170" s="18"/>
      <c r="F170" s="16">
        <v>78</v>
      </c>
      <c r="G170" s="16"/>
      <c r="H170" s="16"/>
    </row>
    <row r="171" ht="18.5" customHeight="1" spans="1:8">
      <c r="A171" s="16"/>
      <c r="B171" s="16" t="s">
        <v>217</v>
      </c>
      <c r="C171" s="16">
        <v>39</v>
      </c>
      <c r="D171" s="17"/>
      <c r="E171" s="18"/>
      <c r="F171" s="16">
        <v>39</v>
      </c>
      <c r="G171" s="16"/>
      <c r="H171" s="16"/>
    </row>
    <row r="172" ht="18.5" customHeight="1" spans="1:8">
      <c r="A172" s="16"/>
      <c r="B172" s="16" t="s">
        <v>218</v>
      </c>
      <c r="C172" s="16">
        <v>42</v>
      </c>
      <c r="D172" s="17"/>
      <c r="E172" s="18"/>
      <c r="F172" s="16">
        <v>42</v>
      </c>
      <c r="G172" s="16"/>
      <c r="H172" s="16"/>
    </row>
    <row r="173" ht="18.5" customHeight="1" spans="1:8">
      <c r="A173" s="16"/>
      <c r="B173" s="16" t="s">
        <v>219</v>
      </c>
      <c r="C173" s="16">
        <v>79</v>
      </c>
      <c r="D173" s="17"/>
      <c r="E173" s="18"/>
      <c r="F173" s="16">
        <v>79</v>
      </c>
      <c r="G173" s="16"/>
      <c r="H173" s="16"/>
    </row>
    <row r="174" ht="18.5" customHeight="1" spans="1:8">
      <c r="A174" s="16"/>
      <c r="B174" s="16" t="s">
        <v>212</v>
      </c>
      <c r="C174" s="16"/>
      <c r="D174" s="17">
        <v>70</v>
      </c>
      <c r="E174" s="18"/>
      <c r="F174" s="16">
        <v>70</v>
      </c>
      <c r="G174" s="16"/>
      <c r="H174" s="16"/>
    </row>
    <row r="175" ht="18.5" customHeight="1" spans="1:8">
      <c r="A175" s="16"/>
      <c r="B175" s="16" t="s">
        <v>105</v>
      </c>
      <c r="C175" s="16"/>
      <c r="D175" s="17">
        <v>43</v>
      </c>
      <c r="E175" s="18"/>
      <c r="F175" s="16">
        <v>43</v>
      </c>
      <c r="G175" s="16"/>
      <c r="H175" s="16"/>
    </row>
    <row r="176" ht="18.5" customHeight="1" spans="1:8">
      <c r="A176" s="16"/>
      <c r="B176" s="16" t="s">
        <v>220</v>
      </c>
      <c r="C176" s="16"/>
      <c r="D176" s="17">
        <v>8</v>
      </c>
      <c r="E176" s="18"/>
      <c r="F176" s="16">
        <v>8</v>
      </c>
      <c r="G176" s="16"/>
      <c r="H176" s="16"/>
    </row>
    <row r="177" ht="18.5" customHeight="1" spans="1:8">
      <c r="A177" s="16"/>
      <c r="B177" s="16" t="s">
        <v>221</v>
      </c>
      <c r="C177" s="16"/>
      <c r="D177" s="17">
        <v>18</v>
      </c>
      <c r="E177" s="18"/>
      <c r="F177" s="16">
        <v>18</v>
      </c>
      <c r="G177" s="16"/>
      <c r="H177" s="16"/>
    </row>
    <row r="178" ht="18.5" customHeight="1" spans="1:8">
      <c r="A178" s="16"/>
      <c r="B178" s="16" t="s">
        <v>222</v>
      </c>
      <c r="C178" s="16"/>
      <c r="D178" s="17">
        <v>12</v>
      </c>
      <c r="E178" s="18"/>
      <c r="F178" s="16">
        <v>12</v>
      </c>
      <c r="G178" s="16"/>
      <c r="H178" s="16"/>
    </row>
    <row r="179" ht="18.5" customHeight="1" spans="1:8">
      <c r="A179" s="16"/>
      <c r="B179" s="16" t="s">
        <v>102</v>
      </c>
      <c r="C179" s="16"/>
      <c r="D179" s="17">
        <v>13</v>
      </c>
      <c r="E179" s="18"/>
      <c r="F179" s="16">
        <v>13</v>
      </c>
      <c r="G179" s="16"/>
      <c r="H179" s="16"/>
    </row>
    <row r="180" ht="18.5" customHeight="1" spans="1:8">
      <c r="A180" s="16"/>
      <c r="B180" s="16" t="s">
        <v>206</v>
      </c>
      <c r="C180" s="16"/>
      <c r="D180" s="17">
        <v>7</v>
      </c>
      <c r="E180" s="18"/>
      <c r="F180" s="16">
        <v>7</v>
      </c>
      <c r="G180" s="16"/>
      <c r="H180" s="16"/>
    </row>
    <row r="181" ht="18.5" customHeight="1" spans="1:8">
      <c r="A181" s="16"/>
      <c r="B181" s="16" t="s">
        <v>17</v>
      </c>
      <c r="C181" s="16">
        <v>354</v>
      </c>
      <c r="D181" s="17">
        <v>228</v>
      </c>
      <c r="E181" s="18"/>
      <c r="F181" s="16">
        <f>SUM(F168:F180)</f>
        <v>582</v>
      </c>
      <c r="G181" s="16"/>
      <c r="H181" s="16"/>
    </row>
    <row r="182" ht="18.5" customHeight="1" spans="1:8">
      <c r="A182" s="16" t="s">
        <v>223</v>
      </c>
      <c r="B182" s="16" t="s">
        <v>224</v>
      </c>
      <c r="C182" s="16">
        <v>91</v>
      </c>
      <c r="D182" s="17"/>
      <c r="E182" s="18"/>
      <c r="F182" s="16">
        <v>91</v>
      </c>
      <c r="G182" s="16" t="s">
        <v>225</v>
      </c>
      <c r="H182" s="16" t="s">
        <v>226</v>
      </c>
    </row>
    <row r="183" ht="18.5" customHeight="1" spans="1:8">
      <c r="A183" s="16"/>
      <c r="B183" s="16" t="s">
        <v>227</v>
      </c>
      <c r="C183" s="16">
        <v>93</v>
      </c>
      <c r="D183" s="17"/>
      <c r="E183" s="18"/>
      <c r="F183" s="16">
        <v>93</v>
      </c>
      <c r="G183" s="16"/>
      <c r="H183" s="16"/>
    </row>
    <row r="184" ht="18.5" customHeight="1" spans="1:8">
      <c r="A184" s="16"/>
      <c r="B184" s="16" t="s">
        <v>228</v>
      </c>
      <c r="C184" s="16">
        <v>46</v>
      </c>
      <c r="D184" s="17"/>
      <c r="E184" s="18"/>
      <c r="F184" s="16">
        <v>46</v>
      </c>
      <c r="G184" s="16"/>
      <c r="H184" s="16"/>
    </row>
    <row r="185" ht="18.5" customHeight="1" spans="1:8">
      <c r="A185" s="16"/>
      <c r="B185" s="16" t="s">
        <v>229</v>
      </c>
      <c r="C185" s="16">
        <v>44</v>
      </c>
      <c r="D185" s="17"/>
      <c r="E185" s="18"/>
      <c r="F185" s="16">
        <v>44</v>
      </c>
      <c r="G185" s="16"/>
      <c r="H185" s="16"/>
    </row>
    <row r="186" ht="18.5" customHeight="1" spans="1:8">
      <c r="A186" s="16"/>
      <c r="B186" s="16" t="s">
        <v>230</v>
      </c>
      <c r="C186" s="16"/>
      <c r="D186" s="17">
        <v>42</v>
      </c>
      <c r="E186" s="18"/>
      <c r="F186" s="16">
        <v>42</v>
      </c>
      <c r="G186" s="16"/>
      <c r="H186" s="16"/>
    </row>
    <row r="187" ht="18.5" customHeight="1" spans="1:8">
      <c r="A187" s="16"/>
      <c r="B187" s="16" t="s">
        <v>231</v>
      </c>
      <c r="C187" s="16"/>
      <c r="D187" s="17">
        <v>36</v>
      </c>
      <c r="E187" s="18"/>
      <c r="F187" s="16">
        <v>36</v>
      </c>
      <c r="G187" s="16"/>
      <c r="H187" s="16"/>
    </row>
    <row r="188" ht="18.5" customHeight="1" spans="1:8">
      <c r="A188" s="16"/>
      <c r="B188" s="16" t="s">
        <v>232</v>
      </c>
      <c r="C188" s="16"/>
      <c r="D188" s="17">
        <v>66</v>
      </c>
      <c r="E188" s="18"/>
      <c r="F188" s="16">
        <v>66</v>
      </c>
      <c r="G188" s="16"/>
      <c r="H188" s="16"/>
    </row>
    <row r="189" ht="18.5" customHeight="1" spans="1:8">
      <c r="A189" s="16"/>
      <c r="B189" s="16" t="s">
        <v>233</v>
      </c>
      <c r="C189" s="16"/>
      <c r="D189" s="17">
        <v>47</v>
      </c>
      <c r="E189" s="18"/>
      <c r="F189" s="16">
        <v>47</v>
      </c>
      <c r="G189" s="16"/>
      <c r="H189" s="16"/>
    </row>
    <row r="190" ht="18.5" customHeight="1" spans="1:8">
      <c r="A190" s="16"/>
      <c r="B190" s="16" t="s">
        <v>17</v>
      </c>
      <c r="C190" s="16">
        <v>274</v>
      </c>
      <c r="D190" s="17">
        <f>SUM(D182:D189)</f>
        <v>191</v>
      </c>
      <c r="E190" s="18"/>
      <c r="F190" s="16">
        <f t="shared" ref="F190:F197" si="7">SUM(C190:E190)</f>
        <v>465</v>
      </c>
      <c r="G190" s="16"/>
      <c r="H190" s="16"/>
    </row>
    <row r="191" ht="18.5" customHeight="1" spans="1:8">
      <c r="A191" s="16" t="s">
        <v>234</v>
      </c>
      <c r="B191" s="16" t="s">
        <v>235</v>
      </c>
      <c r="C191" s="16">
        <v>71</v>
      </c>
      <c r="D191" s="17">
        <v>42</v>
      </c>
      <c r="E191" s="18"/>
      <c r="F191" s="16">
        <f t="shared" si="7"/>
        <v>113</v>
      </c>
      <c r="G191" s="16" t="s">
        <v>236</v>
      </c>
      <c r="H191" s="16" t="s">
        <v>237</v>
      </c>
    </row>
    <row r="192" ht="18.5" customHeight="1" spans="1:8">
      <c r="A192" s="16"/>
      <c r="B192" s="16" t="s">
        <v>238</v>
      </c>
      <c r="C192" s="16">
        <v>63</v>
      </c>
      <c r="D192" s="17">
        <v>4</v>
      </c>
      <c r="E192" s="18"/>
      <c r="F192" s="16">
        <f t="shared" si="7"/>
        <v>67</v>
      </c>
      <c r="G192" s="16"/>
      <c r="H192" s="16"/>
    </row>
    <row r="193" ht="18.5" customHeight="1" spans="1:8">
      <c r="A193" s="16"/>
      <c r="B193" s="16" t="s">
        <v>239</v>
      </c>
      <c r="C193" s="16">
        <v>54</v>
      </c>
      <c r="D193" s="17">
        <v>21</v>
      </c>
      <c r="E193" s="18"/>
      <c r="F193" s="16">
        <f t="shared" si="7"/>
        <v>75</v>
      </c>
      <c r="G193" s="16"/>
      <c r="H193" s="16"/>
    </row>
    <row r="194" ht="18.5" customHeight="1" spans="1:8">
      <c r="A194" s="16"/>
      <c r="B194" s="16" t="s">
        <v>240</v>
      </c>
      <c r="C194" s="16">
        <v>28</v>
      </c>
      <c r="D194" s="17">
        <v>8</v>
      </c>
      <c r="E194" s="18"/>
      <c r="F194" s="16">
        <f t="shared" si="7"/>
        <v>36</v>
      </c>
      <c r="G194" s="16"/>
      <c r="H194" s="16"/>
    </row>
    <row r="195" ht="18.5" customHeight="1" spans="1:8">
      <c r="A195" s="16"/>
      <c r="B195" s="16" t="s">
        <v>241</v>
      </c>
      <c r="C195" s="16"/>
      <c r="D195" s="17">
        <v>27</v>
      </c>
      <c r="E195" s="18"/>
      <c r="F195" s="16">
        <f t="shared" si="7"/>
        <v>27</v>
      </c>
      <c r="G195" s="16"/>
      <c r="H195" s="16"/>
    </row>
    <row r="196" ht="18.5" customHeight="1" spans="1:8">
      <c r="A196" s="16"/>
      <c r="B196" s="16" t="s">
        <v>242</v>
      </c>
      <c r="C196" s="16"/>
      <c r="D196" s="17">
        <v>6</v>
      </c>
      <c r="E196" s="18"/>
      <c r="F196" s="16">
        <f t="shared" si="7"/>
        <v>6</v>
      </c>
      <c r="G196" s="16"/>
      <c r="H196" s="16"/>
    </row>
    <row r="197" ht="18.5" customHeight="1" spans="1:8">
      <c r="A197" s="16"/>
      <c r="B197" s="16" t="s">
        <v>243</v>
      </c>
      <c r="C197" s="16"/>
      <c r="D197" s="17">
        <v>25</v>
      </c>
      <c r="E197" s="18"/>
      <c r="F197" s="16">
        <f t="shared" si="7"/>
        <v>25</v>
      </c>
      <c r="G197" s="16"/>
      <c r="H197" s="16"/>
    </row>
    <row r="198" ht="18.5" customHeight="1" spans="1:8">
      <c r="A198" s="16"/>
      <c r="B198" s="16" t="s">
        <v>17</v>
      </c>
      <c r="C198" s="16">
        <f t="shared" ref="C198:F198" si="8">SUM(C191:C197)</f>
        <v>216</v>
      </c>
      <c r="D198" s="17">
        <f t="shared" si="8"/>
        <v>133</v>
      </c>
      <c r="E198" s="18"/>
      <c r="F198" s="16">
        <f t="shared" si="8"/>
        <v>349</v>
      </c>
      <c r="G198" s="16"/>
      <c r="H198" s="16"/>
    </row>
    <row r="199" ht="18.5" customHeight="1" spans="1:8">
      <c r="A199" s="16" t="s">
        <v>244</v>
      </c>
      <c r="B199" s="16" t="s">
        <v>245</v>
      </c>
      <c r="C199" s="16">
        <v>33</v>
      </c>
      <c r="D199" s="17"/>
      <c r="E199" s="18"/>
      <c r="F199" s="16">
        <v>33</v>
      </c>
      <c r="G199" s="16" t="s">
        <v>246</v>
      </c>
      <c r="H199" s="16" t="s">
        <v>247</v>
      </c>
    </row>
    <row r="200" ht="18.5" customHeight="1" spans="1:8">
      <c r="A200" s="16"/>
      <c r="B200" s="16" t="s">
        <v>248</v>
      </c>
      <c r="C200" s="16">
        <v>83</v>
      </c>
      <c r="D200" s="17"/>
      <c r="E200" s="18"/>
      <c r="F200" s="16">
        <v>83</v>
      </c>
      <c r="G200" s="16"/>
      <c r="H200" s="16"/>
    </row>
    <row r="201" ht="18.5" customHeight="1" spans="1:8">
      <c r="A201" s="16"/>
      <c r="B201" s="16" t="s">
        <v>249</v>
      </c>
      <c r="C201" s="16">
        <v>310</v>
      </c>
      <c r="D201" s="17">
        <v>42</v>
      </c>
      <c r="E201" s="18"/>
      <c r="F201" s="16">
        <v>352</v>
      </c>
      <c r="G201" s="16"/>
      <c r="H201" s="16"/>
    </row>
    <row r="202" ht="18.5" customHeight="1" spans="1:8">
      <c r="A202" s="16"/>
      <c r="B202" s="16" t="s">
        <v>250</v>
      </c>
      <c r="C202" s="16"/>
      <c r="D202" s="17">
        <v>67</v>
      </c>
      <c r="E202" s="18"/>
      <c r="F202" s="16">
        <v>67</v>
      </c>
      <c r="G202" s="16"/>
      <c r="H202" s="16"/>
    </row>
    <row r="203" ht="18.5" customHeight="1" spans="1:8">
      <c r="A203" s="16"/>
      <c r="B203" s="16" t="s">
        <v>17</v>
      </c>
      <c r="C203" s="16">
        <v>426</v>
      </c>
      <c r="D203" s="17">
        <v>109</v>
      </c>
      <c r="E203" s="18"/>
      <c r="F203" s="16">
        <v>535</v>
      </c>
      <c r="G203" s="16"/>
      <c r="H203" s="16"/>
    </row>
    <row r="204" ht="18.5" customHeight="1" spans="1:8">
      <c r="A204" s="16" t="s">
        <v>251</v>
      </c>
      <c r="B204" s="16" t="s">
        <v>252</v>
      </c>
      <c r="C204" s="16">
        <v>46</v>
      </c>
      <c r="D204" s="17"/>
      <c r="E204" s="18"/>
      <c r="F204" s="16">
        <v>46</v>
      </c>
      <c r="G204" s="16" t="s">
        <v>253</v>
      </c>
      <c r="H204" s="16" t="s">
        <v>254</v>
      </c>
    </row>
    <row r="205" ht="18.5" customHeight="1" spans="1:8">
      <c r="A205" s="16"/>
      <c r="B205" s="16" t="s">
        <v>255</v>
      </c>
      <c r="C205" s="16">
        <v>45</v>
      </c>
      <c r="D205" s="17"/>
      <c r="E205" s="18"/>
      <c r="F205" s="16">
        <v>45</v>
      </c>
      <c r="G205" s="16"/>
      <c r="H205" s="16"/>
    </row>
    <row r="206" ht="18.5" customHeight="1" spans="1:8">
      <c r="A206" s="16"/>
      <c r="B206" s="16" t="s">
        <v>256</v>
      </c>
      <c r="C206" s="16"/>
      <c r="D206" s="17">
        <v>21</v>
      </c>
      <c r="E206" s="18"/>
      <c r="F206" s="16">
        <v>21</v>
      </c>
      <c r="G206" s="16"/>
      <c r="H206" s="16"/>
    </row>
    <row r="207" ht="18.5" customHeight="1" spans="1:8">
      <c r="A207" s="16"/>
      <c r="B207" s="16" t="s">
        <v>95</v>
      </c>
      <c r="C207" s="16"/>
      <c r="D207" s="17">
        <v>19</v>
      </c>
      <c r="E207" s="18"/>
      <c r="F207" s="16">
        <v>19</v>
      </c>
      <c r="G207" s="16"/>
      <c r="H207" s="16"/>
    </row>
    <row r="208" ht="18.5" customHeight="1" spans="1:8">
      <c r="A208" s="16"/>
      <c r="B208" s="16" t="s">
        <v>17</v>
      </c>
      <c r="C208" s="16">
        <v>91</v>
      </c>
      <c r="D208" s="17">
        <v>40</v>
      </c>
      <c r="E208" s="18"/>
      <c r="F208" s="16">
        <v>131</v>
      </c>
      <c r="G208" s="16"/>
      <c r="H208" s="16"/>
    </row>
    <row r="209" ht="18.5" customHeight="1" spans="1:8">
      <c r="A209" s="16" t="s">
        <v>257</v>
      </c>
      <c r="B209" s="16" t="s">
        <v>249</v>
      </c>
      <c r="C209" s="16"/>
      <c r="D209" s="17">
        <v>22</v>
      </c>
      <c r="E209" s="18"/>
      <c r="F209" s="16">
        <v>22</v>
      </c>
      <c r="G209" s="16" t="s">
        <v>258</v>
      </c>
      <c r="H209" s="16" t="s">
        <v>259</v>
      </c>
    </row>
    <row r="210" ht="18.5" customHeight="1" spans="1:8">
      <c r="A210" s="16"/>
      <c r="B210" s="16" t="s">
        <v>17</v>
      </c>
      <c r="C210" s="16"/>
      <c r="D210" s="17">
        <v>22</v>
      </c>
      <c r="E210" s="18"/>
      <c r="F210" s="16">
        <v>22</v>
      </c>
      <c r="G210" s="16"/>
      <c r="H210" s="16"/>
    </row>
    <row r="211" ht="18.5" customHeight="1" spans="1:8">
      <c r="A211" s="20" t="s">
        <v>260</v>
      </c>
      <c r="B211" s="20" t="s">
        <v>261</v>
      </c>
      <c r="C211" s="20">
        <v>57</v>
      </c>
      <c r="D211" s="21"/>
      <c r="E211" s="22"/>
      <c r="F211" s="20">
        <v>57</v>
      </c>
      <c r="G211" s="20" t="s">
        <v>262</v>
      </c>
      <c r="H211" s="20" t="s">
        <v>263</v>
      </c>
    </row>
    <row r="212" ht="18.5" customHeight="1" spans="1:8">
      <c r="A212" s="20"/>
      <c r="B212" s="20" t="s">
        <v>192</v>
      </c>
      <c r="C212" s="20">
        <v>86</v>
      </c>
      <c r="D212" s="21"/>
      <c r="E212" s="22"/>
      <c r="F212" s="20">
        <v>86</v>
      </c>
      <c r="G212" s="20"/>
      <c r="H212" s="20"/>
    </row>
    <row r="213" ht="18.5" customHeight="1" spans="1:8">
      <c r="A213" s="20"/>
      <c r="B213" s="20" t="s">
        <v>264</v>
      </c>
      <c r="C213" s="20">
        <v>36</v>
      </c>
      <c r="D213" s="21">
        <v>29</v>
      </c>
      <c r="E213" s="22"/>
      <c r="F213" s="20">
        <v>65</v>
      </c>
      <c r="G213" s="20"/>
      <c r="H213" s="20"/>
    </row>
    <row r="214" ht="18.5" customHeight="1" spans="1:8">
      <c r="A214" s="20"/>
      <c r="B214" s="20" t="s">
        <v>265</v>
      </c>
      <c r="C214" s="20">
        <v>53</v>
      </c>
      <c r="D214" s="21"/>
      <c r="E214" s="22"/>
      <c r="F214" s="20">
        <v>53</v>
      </c>
      <c r="G214" s="20"/>
      <c r="H214" s="20"/>
    </row>
    <row r="215" ht="18.5" customHeight="1" spans="1:8">
      <c r="A215" s="20"/>
      <c r="B215" s="20" t="s">
        <v>266</v>
      </c>
      <c r="C215" s="20">
        <v>39</v>
      </c>
      <c r="D215" s="21"/>
      <c r="E215" s="22"/>
      <c r="F215" s="20">
        <v>39</v>
      </c>
      <c r="G215" s="20"/>
      <c r="H215" s="20"/>
    </row>
    <row r="216" ht="18.5" customHeight="1" spans="1:8">
      <c r="A216" s="20"/>
      <c r="B216" s="20" t="s">
        <v>267</v>
      </c>
      <c r="C216" s="20">
        <v>74</v>
      </c>
      <c r="D216" s="21"/>
      <c r="E216" s="22"/>
      <c r="F216" s="20">
        <v>74</v>
      </c>
      <c r="G216" s="20"/>
      <c r="H216" s="20"/>
    </row>
    <row r="217" ht="18.5" customHeight="1" spans="1:8">
      <c r="A217" s="20"/>
      <c r="B217" s="20" t="s">
        <v>268</v>
      </c>
      <c r="C217" s="20">
        <v>48</v>
      </c>
      <c r="D217" s="21"/>
      <c r="E217" s="22"/>
      <c r="F217" s="20">
        <v>48</v>
      </c>
      <c r="G217" s="20"/>
      <c r="H217" s="20"/>
    </row>
    <row r="218" ht="18.5" customHeight="1" spans="1:8">
      <c r="A218" s="20"/>
      <c r="B218" s="20" t="s">
        <v>269</v>
      </c>
      <c r="C218" s="20"/>
      <c r="D218" s="21">
        <v>58</v>
      </c>
      <c r="E218" s="22"/>
      <c r="F218" s="20">
        <v>58</v>
      </c>
      <c r="G218" s="20"/>
      <c r="H218" s="20"/>
    </row>
    <row r="219" ht="18.5" customHeight="1" spans="1:8">
      <c r="A219" s="20"/>
      <c r="B219" s="20" t="s">
        <v>17</v>
      </c>
      <c r="C219" s="20">
        <f>SUBTOTAL(9,C211:C218)</f>
        <v>393</v>
      </c>
      <c r="D219" s="23">
        <v>87</v>
      </c>
      <c r="E219" s="24"/>
      <c r="F219" s="20">
        <f>SUBTOTAL(9,F211:F218)</f>
        <v>480</v>
      </c>
      <c r="G219" s="20"/>
      <c r="H219" s="20"/>
    </row>
    <row r="220" ht="18.5" customHeight="1" spans="1:8">
      <c r="A220" s="20" t="s">
        <v>270</v>
      </c>
      <c r="B220" s="20" t="s">
        <v>271</v>
      </c>
      <c r="C220" s="20">
        <v>106</v>
      </c>
      <c r="D220" s="21"/>
      <c r="E220" s="22"/>
      <c r="F220" s="20">
        <f t="shared" ref="F220:F229" si="9">SUM(C220,D220,E220)</f>
        <v>106</v>
      </c>
      <c r="G220" s="20" t="s">
        <v>272</v>
      </c>
      <c r="H220" s="20" t="s">
        <v>273</v>
      </c>
    </row>
    <row r="221" ht="18.5" customHeight="1" spans="1:8">
      <c r="A221" s="20"/>
      <c r="B221" s="20" t="s">
        <v>274</v>
      </c>
      <c r="C221" s="20">
        <v>47</v>
      </c>
      <c r="D221" s="21"/>
      <c r="E221" s="22"/>
      <c r="F221" s="20">
        <f t="shared" si="9"/>
        <v>47</v>
      </c>
      <c r="G221" s="20"/>
      <c r="H221" s="20"/>
    </row>
    <row r="222" ht="18.5" customHeight="1" spans="1:8">
      <c r="A222" s="20"/>
      <c r="B222" s="20" t="s">
        <v>275</v>
      </c>
      <c r="C222" s="20">
        <v>187</v>
      </c>
      <c r="D222" s="21"/>
      <c r="E222" s="22"/>
      <c r="F222" s="20">
        <f t="shared" si="9"/>
        <v>187</v>
      </c>
      <c r="G222" s="20"/>
      <c r="H222" s="20"/>
    </row>
    <row r="223" ht="18.5" customHeight="1" spans="1:8">
      <c r="A223" s="20"/>
      <c r="B223" s="20" t="s">
        <v>276</v>
      </c>
      <c r="C223" s="20">
        <v>108</v>
      </c>
      <c r="D223" s="21"/>
      <c r="E223" s="22"/>
      <c r="F223" s="20">
        <f t="shared" si="9"/>
        <v>108</v>
      </c>
      <c r="G223" s="20"/>
      <c r="H223" s="20"/>
    </row>
    <row r="224" ht="18.5" customHeight="1" spans="1:8">
      <c r="A224" s="20"/>
      <c r="B224" s="20" t="s">
        <v>277</v>
      </c>
      <c r="C224" s="20">
        <v>44</v>
      </c>
      <c r="D224" s="21"/>
      <c r="E224" s="22"/>
      <c r="F224" s="20">
        <f t="shared" si="9"/>
        <v>44</v>
      </c>
      <c r="G224" s="20"/>
      <c r="H224" s="20"/>
    </row>
    <row r="225" ht="18.5" customHeight="1" spans="1:8">
      <c r="A225" s="20"/>
      <c r="B225" s="20" t="s">
        <v>278</v>
      </c>
      <c r="C225" s="20"/>
      <c r="D225" s="21">
        <v>117</v>
      </c>
      <c r="E225" s="22"/>
      <c r="F225" s="20">
        <f t="shared" si="9"/>
        <v>117</v>
      </c>
      <c r="G225" s="20"/>
      <c r="H225" s="20"/>
    </row>
    <row r="226" ht="18.5" customHeight="1" spans="1:8">
      <c r="A226" s="20"/>
      <c r="B226" s="20" t="s">
        <v>279</v>
      </c>
      <c r="C226" s="20"/>
      <c r="D226" s="21">
        <v>44</v>
      </c>
      <c r="E226" s="22"/>
      <c r="F226" s="20">
        <f t="shared" si="9"/>
        <v>44</v>
      </c>
      <c r="G226" s="20"/>
      <c r="H226" s="20"/>
    </row>
    <row r="227" ht="18.5" customHeight="1" spans="1:8">
      <c r="A227" s="20"/>
      <c r="B227" s="20" t="s">
        <v>277</v>
      </c>
      <c r="C227" s="20"/>
      <c r="D227" s="21">
        <v>35</v>
      </c>
      <c r="E227" s="22"/>
      <c r="F227" s="20">
        <f t="shared" si="9"/>
        <v>35</v>
      </c>
      <c r="G227" s="20"/>
      <c r="H227" s="20"/>
    </row>
    <row r="228" ht="18.5" customHeight="1" spans="1:8">
      <c r="A228" s="20"/>
      <c r="B228" s="20" t="s">
        <v>280</v>
      </c>
      <c r="C228" s="20"/>
      <c r="D228" s="21">
        <v>45</v>
      </c>
      <c r="E228" s="22"/>
      <c r="F228" s="20">
        <f t="shared" si="9"/>
        <v>45</v>
      </c>
      <c r="G228" s="20"/>
      <c r="H228" s="20"/>
    </row>
    <row r="229" ht="18.5" customHeight="1" spans="1:8">
      <c r="A229" s="20"/>
      <c r="B229" s="20" t="s">
        <v>17</v>
      </c>
      <c r="C229" s="20">
        <f>SUBTOTAL(9,C220:C228)</f>
        <v>492</v>
      </c>
      <c r="D229" s="21">
        <v>241</v>
      </c>
      <c r="E229" s="22"/>
      <c r="F229" s="20">
        <f t="shared" si="9"/>
        <v>733</v>
      </c>
      <c r="G229" s="20"/>
      <c r="H229" s="20"/>
    </row>
    <row r="230" ht="18.5" customHeight="1" spans="1:8">
      <c r="A230" s="20" t="s">
        <v>281</v>
      </c>
      <c r="B230" s="20" t="s">
        <v>282</v>
      </c>
      <c r="C230" s="20">
        <v>41</v>
      </c>
      <c r="D230" s="21"/>
      <c r="E230" s="22"/>
      <c r="F230" s="20">
        <v>41</v>
      </c>
      <c r="G230" s="20" t="s">
        <v>283</v>
      </c>
      <c r="H230" s="20" t="s">
        <v>284</v>
      </c>
    </row>
    <row r="231" ht="18.5" customHeight="1" spans="1:8">
      <c r="A231" s="20"/>
      <c r="B231" s="20" t="s">
        <v>285</v>
      </c>
      <c r="C231" s="20">
        <v>103</v>
      </c>
      <c r="D231" s="21"/>
      <c r="E231" s="22"/>
      <c r="F231" s="20">
        <v>103</v>
      </c>
      <c r="G231" s="20"/>
      <c r="H231" s="20"/>
    </row>
    <row r="232" ht="18.5" customHeight="1" spans="1:8">
      <c r="A232" s="20"/>
      <c r="B232" s="20" t="s">
        <v>286</v>
      </c>
      <c r="C232" s="20">
        <v>37</v>
      </c>
      <c r="D232" s="21"/>
      <c r="E232" s="22"/>
      <c r="F232" s="20">
        <v>37</v>
      </c>
      <c r="G232" s="20"/>
      <c r="H232" s="20"/>
    </row>
    <row r="233" ht="18.5" customHeight="1" spans="1:8">
      <c r="A233" s="20"/>
      <c r="B233" s="20" t="s">
        <v>264</v>
      </c>
      <c r="C233" s="20"/>
      <c r="D233" s="21">
        <v>12</v>
      </c>
      <c r="E233" s="22"/>
      <c r="F233" s="20">
        <v>12</v>
      </c>
      <c r="G233" s="20"/>
      <c r="H233" s="20"/>
    </row>
    <row r="234" ht="18.5" customHeight="1" spans="1:8">
      <c r="A234" s="20"/>
      <c r="B234" s="20" t="s">
        <v>17</v>
      </c>
      <c r="C234" s="20">
        <v>181</v>
      </c>
      <c r="D234" s="21">
        <v>12</v>
      </c>
      <c r="E234" s="22"/>
      <c r="F234" s="20">
        <f>SUBTOTAL(9,F230:F233)</f>
        <v>193</v>
      </c>
      <c r="G234" s="20"/>
      <c r="H234" s="20"/>
    </row>
    <row r="235" ht="18.5" customHeight="1" spans="1:8">
      <c r="A235" s="20" t="s">
        <v>287</v>
      </c>
      <c r="B235" s="20" t="s">
        <v>288</v>
      </c>
      <c r="C235" s="20">
        <v>19</v>
      </c>
      <c r="D235" s="21"/>
      <c r="E235" s="22"/>
      <c r="F235" s="20">
        <v>19</v>
      </c>
      <c r="G235" s="20" t="s">
        <v>289</v>
      </c>
      <c r="H235" s="20" t="s">
        <v>290</v>
      </c>
    </row>
    <row r="236" ht="18.5" customHeight="1" spans="1:8">
      <c r="A236" s="20"/>
      <c r="B236" s="20" t="s">
        <v>291</v>
      </c>
      <c r="C236" s="20">
        <v>80</v>
      </c>
      <c r="D236" s="21"/>
      <c r="E236" s="22"/>
      <c r="F236" s="20">
        <v>80</v>
      </c>
      <c r="G236" s="20"/>
      <c r="H236" s="20"/>
    </row>
    <row r="237" ht="18.5" customHeight="1" spans="1:8">
      <c r="A237" s="20"/>
      <c r="B237" s="20" t="s">
        <v>292</v>
      </c>
      <c r="C237" s="20"/>
      <c r="D237" s="21">
        <v>6</v>
      </c>
      <c r="E237" s="22"/>
      <c r="F237" s="20">
        <v>6</v>
      </c>
      <c r="G237" s="20"/>
      <c r="H237" s="20"/>
    </row>
    <row r="238" ht="18.5" customHeight="1" spans="1:8">
      <c r="A238" s="20"/>
      <c r="B238" s="20" t="s">
        <v>293</v>
      </c>
      <c r="C238" s="20"/>
      <c r="D238" s="21">
        <v>20</v>
      </c>
      <c r="E238" s="22"/>
      <c r="F238" s="20">
        <v>20</v>
      </c>
      <c r="G238" s="20"/>
      <c r="H238" s="20"/>
    </row>
    <row r="239" ht="18.5" customHeight="1" spans="1:8">
      <c r="A239" s="20"/>
      <c r="B239" s="20" t="s">
        <v>17</v>
      </c>
      <c r="C239" s="20">
        <v>99</v>
      </c>
      <c r="D239" s="21">
        <v>26</v>
      </c>
      <c r="E239" s="22"/>
      <c r="F239" s="20">
        <v>125</v>
      </c>
      <c r="G239" s="20"/>
      <c r="H239" s="20"/>
    </row>
    <row r="240" ht="18.5" customHeight="1" spans="1:8">
      <c r="A240" s="20" t="s">
        <v>294</v>
      </c>
      <c r="B240" s="25" t="s">
        <v>295</v>
      </c>
      <c r="C240" s="25">
        <v>39</v>
      </c>
      <c r="D240" s="26"/>
      <c r="E240" s="27"/>
      <c r="F240" s="25">
        <v>39</v>
      </c>
      <c r="G240" s="25" t="s">
        <v>296</v>
      </c>
      <c r="H240" s="25" t="s">
        <v>297</v>
      </c>
    </row>
    <row r="241" ht="18.5" customHeight="1" spans="1:8">
      <c r="A241" s="20"/>
      <c r="B241" s="25" t="s">
        <v>298</v>
      </c>
      <c r="C241" s="25">
        <v>70</v>
      </c>
      <c r="D241" s="26"/>
      <c r="E241" s="27"/>
      <c r="F241" s="25">
        <v>70</v>
      </c>
      <c r="G241" s="25"/>
      <c r="H241" s="25"/>
    </row>
    <row r="242" ht="18.5" customHeight="1" spans="1:8">
      <c r="A242" s="20"/>
      <c r="B242" s="25" t="s">
        <v>299</v>
      </c>
      <c r="C242" s="25">
        <v>20</v>
      </c>
      <c r="D242" s="26"/>
      <c r="E242" s="27"/>
      <c r="F242" s="25">
        <v>20</v>
      </c>
      <c r="G242" s="25"/>
      <c r="H242" s="25"/>
    </row>
    <row r="243" ht="18.5" customHeight="1" spans="1:8">
      <c r="A243" s="20"/>
      <c r="B243" s="25" t="s">
        <v>300</v>
      </c>
      <c r="C243" s="25">
        <v>112</v>
      </c>
      <c r="D243" s="26"/>
      <c r="E243" s="27"/>
      <c r="F243" s="25">
        <v>112</v>
      </c>
      <c r="G243" s="25"/>
      <c r="H243" s="25"/>
    </row>
    <row r="244" ht="18.5" customHeight="1" spans="1:8">
      <c r="A244" s="20"/>
      <c r="B244" s="25" t="s">
        <v>301</v>
      </c>
      <c r="C244" s="25"/>
      <c r="D244" s="26">
        <v>7</v>
      </c>
      <c r="E244" s="27"/>
      <c r="F244" s="25">
        <v>7</v>
      </c>
      <c r="G244" s="25"/>
      <c r="H244" s="25"/>
    </row>
    <row r="245" ht="18.5" customHeight="1" spans="1:8">
      <c r="A245" s="20"/>
      <c r="B245" s="25" t="s">
        <v>300</v>
      </c>
      <c r="C245" s="25"/>
      <c r="D245" s="26">
        <v>32</v>
      </c>
      <c r="E245" s="27"/>
      <c r="F245" s="25">
        <v>32</v>
      </c>
      <c r="G245" s="25"/>
      <c r="H245" s="25"/>
    </row>
    <row r="246" ht="18.5" customHeight="1" spans="1:8">
      <c r="A246" s="20"/>
      <c r="B246" s="25" t="s">
        <v>302</v>
      </c>
      <c r="C246" s="25"/>
      <c r="D246" s="26">
        <v>4</v>
      </c>
      <c r="E246" s="27"/>
      <c r="F246" s="25">
        <v>4</v>
      </c>
      <c r="G246" s="25"/>
      <c r="H246" s="25"/>
    </row>
    <row r="247" ht="18.5" customHeight="1" spans="1:8">
      <c r="A247" s="20"/>
      <c r="B247" s="25" t="s">
        <v>303</v>
      </c>
      <c r="C247" s="25"/>
      <c r="D247" s="26">
        <v>1</v>
      </c>
      <c r="E247" s="27"/>
      <c r="F247" s="25">
        <v>1</v>
      </c>
      <c r="G247" s="25"/>
      <c r="H247" s="25"/>
    </row>
    <row r="248" ht="18.5" customHeight="1" spans="1:8">
      <c r="A248" s="20"/>
      <c r="B248" s="25" t="s">
        <v>304</v>
      </c>
      <c r="C248" s="25"/>
      <c r="D248" s="26">
        <v>3</v>
      </c>
      <c r="E248" s="27"/>
      <c r="F248" s="25">
        <v>3</v>
      </c>
      <c r="G248" s="25"/>
      <c r="H248" s="25"/>
    </row>
    <row r="249" ht="18.5" customHeight="1" spans="1:8">
      <c r="A249" s="20"/>
      <c r="B249" s="25" t="s">
        <v>17</v>
      </c>
      <c r="C249" s="25">
        <v>241</v>
      </c>
      <c r="D249" s="26">
        <v>47</v>
      </c>
      <c r="E249" s="27"/>
      <c r="F249" s="25">
        <v>288</v>
      </c>
      <c r="G249" s="25"/>
      <c r="H249" s="25"/>
    </row>
    <row r="250" ht="18.5" customHeight="1" spans="1:8">
      <c r="A250" s="20" t="s">
        <v>305</v>
      </c>
      <c r="B250" s="20" t="s">
        <v>306</v>
      </c>
      <c r="C250" s="20">
        <v>19</v>
      </c>
      <c r="D250" s="21"/>
      <c r="E250" s="22"/>
      <c r="F250" s="20">
        <v>19</v>
      </c>
      <c r="G250" s="20" t="s">
        <v>307</v>
      </c>
      <c r="H250" s="20" t="s">
        <v>308</v>
      </c>
    </row>
    <row r="251" ht="18.5" customHeight="1" spans="1:8">
      <c r="A251" s="20"/>
      <c r="B251" s="20" t="s">
        <v>309</v>
      </c>
      <c r="C251" s="20">
        <v>78</v>
      </c>
      <c r="D251" s="21"/>
      <c r="E251" s="22"/>
      <c r="F251" s="20">
        <v>78</v>
      </c>
      <c r="G251" s="20"/>
      <c r="H251" s="20"/>
    </row>
    <row r="252" ht="18.5" customHeight="1" spans="1:8">
      <c r="A252" s="20"/>
      <c r="B252" s="20" t="s">
        <v>310</v>
      </c>
      <c r="C252" s="20">
        <v>72</v>
      </c>
      <c r="D252" s="21"/>
      <c r="E252" s="22"/>
      <c r="F252" s="20">
        <v>72</v>
      </c>
      <c r="G252" s="20"/>
      <c r="H252" s="20"/>
    </row>
    <row r="253" ht="18.5" customHeight="1" spans="1:8">
      <c r="A253" s="20"/>
      <c r="B253" s="28" t="s">
        <v>311</v>
      </c>
      <c r="C253" s="28"/>
      <c r="D253" s="29">
        <v>39</v>
      </c>
      <c r="E253" s="30"/>
      <c r="F253" s="28">
        <v>39</v>
      </c>
      <c r="G253" s="20"/>
      <c r="H253" s="20"/>
    </row>
    <row r="254" ht="18.5" hidden="1" customHeight="1" spans="1:8">
      <c r="A254" s="20"/>
      <c r="B254" s="31"/>
      <c r="C254" s="31"/>
      <c r="D254" s="31"/>
      <c r="E254" s="31"/>
      <c r="F254" s="31"/>
      <c r="G254" s="20"/>
      <c r="H254" s="20"/>
    </row>
    <row r="255" ht="18.5" hidden="1" customHeight="1" spans="1:8">
      <c r="A255" s="20"/>
      <c r="B255" s="31"/>
      <c r="C255" s="31"/>
      <c r="D255" s="31"/>
      <c r="E255" s="31"/>
      <c r="F255" s="31"/>
      <c r="G255" s="20"/>
      <c r="H255" s="20"/>
    </row>
    <row r="256" ht="18.5" customHeight="1" spans="1:8">
      <c r="A256" s="20"/>
      <c r="B256" s="20" t="s">
        <v>312</v>
      </c>
      <c r="C256" s="20"/>
      <c r="D256" s="21">
        <v>12</v>
      </c>
      <c r="E256" s="22"/>
      <c r="F256" s="20">
        <v>12</v>
      </c>
      <c r="G256" s="20"/>
      <c r="H256" s="20"/>
    </row>
    <row r="257" ht="18.5" customHeight="1" spans="1:8">
      <c r="A257" s="20"/>
      <c r="B257" s="20" t="s">
        <v>194</v>
      </c>
      <c r="C257" s="20"/>
      <c r="D257" s="21">
        <v>5</v>
      </c>
      <c r="E257" s="22"/>
      <c r="F257" s="20">
        <v>5</v>
      </c>
      <c r="G257" s="20"/>
      <c r="H257" s="20"/>
    </row>
    <row r="258" ht="18.5" customHeight="1" spans="1:8">
      <c r="A258" s="20"/>
      <c r="B258" s="20" t="s">
        <v>313</v>
      </c>
      <c r="C258" s="20"/>
      <c r="D258" s="21">
        <v>13</v>
      </c>
      <c r="E258" s="22"/>
      <c r="F258" s="20">
        <v>13</v>
      </c>
      <c r="G258" s="20"/>
      <c r="H258" s="20"/>
    </row>
    <row r="259" ht="18.5" customHeight="1" spans="1:8">
      <c r="A259" s="20"/>
      <c r="B259" s="20" t="s">
        <v>314</v>
      </c>
      <c r="C259" s="20"/>
      <c r="D259" s="21">
        <v>4</v>
      </c>
      <c r="E259" s="22"/>
      <c r="F259" s="20">
        <v>4</v>
      </c>
      <c r="G259" s="20"/>
      <c r="H259" s="20"/>
    </row>
    <row r="260" ht="18.5" customHeight="1" spans="1:8">
      <c r="A260" s="20"/>
      <c r="B260" s="20" t="s">
        <v>17</v>
      </c>
      <c r="C260" s="20">
        <v>169</v>
      </c>
      <c r="D260" s="21">
        <v>73</v>
      </c>
      <c r="E260" s="22"/>
      <c r="F260" s="20">
        <v>242</v>
      </c>
      <c r="G260" s="20"/>
      <c r="H260" s="20"/>
    </row>
  </sheetData>
  <mergeCells count="380">
    <mergeCell ref="D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6:E256"/>
    <mergeCell ref="D257:E257"/>
    <mergeCell ref="D258:E258"/>
    <mergeCell ref="D259:E259"/>
    <mergeCell ref="D260:E260"/>
    <mergeCell ref="A2:A9"/>
    <mergeCell ref="A10:A13"/>
    <mergeCell ref="A14:A15"/>
    <mergeCell ref="A16:A25"/>
    <mergeCell ref="A26:A28"/>
    <mergeCell ref="A29:A38"/>
    <mergeCell ref="A39:A43"/>
    <mergeCell ref="A44:A45"/>
    <mergeCell ref="A46:A48"/>
    <mergeCell ref="A49:A58"/>
    <mergeCell ref="A59:A69"/>
    <mergeCell ref="A70:A76"/>
    <mergeCell ref="A77:A80"/>
    <mergeCell ref="A81:A86"/>
    <mergeCell ref="A87:A89"/>
    <mergeCell ref="A90:A95"/>
    <mergeCell ref="A96:A106"/>
    <mergeCell ref="A107:A113"/>
    <mergeCell ref="A114:A117"/>
    <mergeCell ref="A118:A124"/>
    <mergeCell ref="A125:A131"/>
    <mergeCell ref="A132:A134"/>
    <mergeCell ref="A135:A143"/>
    <mergeCell ref="A144:A152"/>
    <mergeCell ref="A153:A156"/>
    <mergeCell ref="A157:A161"/>
    <mergeCell ref="A162:A167"/>
    <mergeCell ref="A168:A181"/>
    <mergeCell ref="A182:A190"/>
    <mergeCell ref="A191:A198"/>
    <mergeCell ref="A199:A203"/>
    <mergeCell ref="A204:A208"/>
    <mergeCell ref="A209:A210"/>
    <mergeCell ref="A211:A219"/>
    <mergeCell ref="A220:A229"/>
    <mergeCell ref="A230:A234"/>
    <mergeCell ref="A235:A239"/>
    <mergeCell ref="A240:A249"/>
    <mergeCell ref="A250:A260"/>
    <mergeCell ref="B253:B255"/>
    <mergeCell ref="C253:C255"/>
    <mergeCell ref="F253:F255"/>
    <mergeCell ref="G2:G9"/>
    <mergeCell ref="G10:G13"/>
    <mergeCell ref="G14:G15"/>
    <mergeCell ref="G16:G20"/>
    <mergeCell ref="G22:G25"/>
    <mergeCell ref="G26:G28"/>
    <mergeCell ref="G29:G38"/>
    <mergeCell ref="G39:G43"/>
    <mergeCell ref="G44:G45"/>
    <mergeCell ref="G46:G48"/>
    <mergeCell ref="G49:G58"/>
    <mergeCell ref="G59:G69"/>
    <mergeCell ref="G70:G76"/>
    <mergeCell ref="G77:G80"/>
    <mergeCell ref="G81:G86"/>
    <mergeCell ref="G87:G89"/>
    <mergeCell ref="G90:G95"/>
    <mergeCell ref="G96:G106"/>
    <mergeCell ref="G107:G113"/>
    <mergeCell ref="G114:G117"/>
    <mergeCell ref="G118:G124"/>
    <mergeCell ref="G125:G131"/>
    <mergeCell ref="G132:G134"/>
    <mergeCell ref="G135:G143"/>
    <mergeCell ref="G144:G152"/>
    <mergeCell ref="G153:G156"/>
    <mergeCell ref="G157:G161"/>
    <mergeCell ref="G162:G167"/>
    <mergeCell ref="G168:G181"/>
    <mergeCell ref="G182:G190"/>
    <mergeCell ref="G191:G198"/>
    <mergeCell ref="G199:G203"/>
    <mergeCell ref="G204:G208"/>
    <mergeCell ref="G209:G210"/>
    <mergeCell ref="G211:G219"/>
    <mergeCell ref="G220:G229"/>
    <mergeCell ref="G230:G234"/>
    <mergeCell ref="G235:G239"/>
    <mergeCell ref="G240:G249"/>
    <mergeCell ref="G250:G260"/>
    <mergeCell ref="H2:H9"/>
    <mergeCell ref="H10:H13"/>
    <mergeCell ref="H14:H15"/>
    <mergeCell ref="H16:H20"/>
    <mergeCell ref="H22:H25"/>
    <mergeCell ref="H26:H28"/>
    <mergeCell ref="H29:H38"/>
    <mergeCell ref="H39:H43"/>
    <mergeCell ref="H44:H45"/>
    <mergeCell ref="H46:H48"/>
    <mergeCell ref="H49:H58"/>
    <mergeCell ref="H59:H69"/>
    <mergeCell ref="H70:H76"/>
    <mergeCell ref="H77:H80"/>
    <mergeCell ref="H81:H86"/>
    <mergeCell ref="H87:H89"/>
    <mergeCell ref="H90:H95"/>
    <mergeCell ref="H96:H106"/>
    <mergeCell ref="H107:H113"/>
    <mergeCell ref="H114:H117"/>
    <mergeCell ref="H118:H124"/>
    <mergeCell ref="H125:H131"/>
    <mergeCell ref="H132:H134"/>
    <mergeCell ref="H135:H143"/>
    <mergeCell ref="H144:H152"/>
    <mergeCell ref="H153:H156"/>
    <mergeCell ref="H157:H161"/>
    <mergeCell ref="H162:H167"/>
    <mergeCell ref="H168:H181"/>
    <mergeCell ref="H182:H190"/>
    <mergeCell ref="H191:H198"/>
    <mergeCell ref="H199:H203"/>
    <mergeCell ref="H204:H208"/>
    <mergeCell ref="H209:H210"/>
    <mergeCell ref="H211:H219"/>
    <mergeCell ref="H220:H229"/>
    <mergeCell ref="H230:H234"/>
    <mergeCell ref="H235:H239"/>
    <mergeCell ref="H240:H249"/>
    <mergeCell ref="H250:H2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陈泰</cp:lastModifiedBy>
  <dcterms:created xsi:type="dcterms:W3CDTF">2026-07-23T04:12:00Z</dcterms:created>
  <dcterms:modified xsi:type="dcterms:W3CDTF">2026-07-30T02:22:28Z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F49BCBAAF86B49CEACA3E33D66261D3B_13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