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4.28" sheetId="2" r:id="rId1"/>
    <sheet name="Sheet1 (2)" sheetId="3" r:id="rId2"/>
  </sheets>
  <definedNames>
    <definedName name="_xlnm._FilterDatabase" localSheetId="0" hidden="1">'4.28'!$A$51:$G$51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<sst xmlns="http://schemas.openxmlformats.org/spreadsheetml/2006/main" count="94" uniqueCount="81">
  <si>
    <t xml:space="preserve"> 大庆师范学院2027届毕业生信息表</t>
  </si>
  <si>
    <t>学院名称</t>
  </si>
  <si>
    <t>毕业生情况</t>
  </si>
  <si>
    <t>联系方式</t>
  </si>
  <si>
    <t>专业名称</t>
  </si>
  <si>
    <t>男</t>
  </si>
  <si>
    <t>女</t>
  </si>
  <si>
    <t>总计</t>
  </si>
  <si>
    <t>法学院</t>
  </si>
  <si>
    <t>法学</t>
  </si>
  <si>
    <t>关陟平13359598850</t>
  </si>
  <si>
    <t>知识产权</t>
  </si>
  <si>
    <t>合计</t>
  </si>
  <si>
    <t>数学科学学院</t>
  </si>
  <si>
    <t>数学与应用数学</t>
  </si>
  <si>
    <t>夏丽娜18245998706</t>
  </si>
  <si>
    <t>文学院</t>
  </si>
  <si>
    <t>汉语言文学</t>
  </si>
  <si>
    <t>王航15845896837</t>
  </si>
  <si>
    <t>秘书学</t>
  </si>
  <si>
    <t>汉语国际教育</t>
  </si>
  <si>
    <t>计算机科学与信息技术学院</t>
  </si>
  <si>
    <t>计算机科学与技术</t>
  </si>
  <si>
    <t>秦莹18946526657</t>
  </si>
  <si>
    <t>网络工程</t>
  </si>
  <si>
    <t>软件工程</t>
  </si>
  <si>
    <t>数字媒体技术</t>
  </si>
  <si>
    <t>数据科学与大数据技术</t>
  </si>
  <si>
    <t>教师教育学院</t>
  </si>
  <si>
    <t>学前教育</t>
  </si>
  <si>
    <t>郗亚凡18545213648</t>
  </si>
  <si>
    <t>小学教育</t>
  </si>
  <si>
    <t>化学工程学院</t>
  </si>
  <si>
    <t>化学工程与工艺</t>
  </si>
  <si>
    <t>邵子益18045840866</t>
  </si>
  <si>
    <t>应用化学</t>
  </si>
  <si>
    <t>油气储运工程</t>
  </si>
  <si>
    <t>化学</t>
  </si>
  <si>
    <t>经济管理学院</t>
  </si>
  <si>
    <t>财务管理</t>
  </si>
  <si>
    <t>贺诗淇15846963685</t>
  </si>
  <si>
    <t>市场营销</t>
  </si>
  <si>
    <t>经济与金融</t>
  </si>
  <si>
    <t>旅游管理</t>
  </si>
  <si>
    <t>机电工程学院</t>
  </si>
  <si>
    <t>电子信息工程</t>
  </si>
  <si>
    <t>孙健13936883066
李铭一18846659199</t>
  </si>
  <si>
    <t>自动化</t>
  </si>
  <si>
    <t>物理学</t>
  </si>
  <si>
    <t>汽车服务工程</t>
  </si>
  <si>
    <t>物联网工程</t>
  </si>
  <si>
    <t>外国语学院</t>
  </si>
  <si>
    <t>英语</t>
  </si>
  <si>
    <t>王瑀18814663320</t>
  </si>
  <si>
    <t>商务英语</t>
  </si>
  <si>
    <t>翻译</t>
  </si>
  <si>
    <t>俄语</t>
  </si>
  <si>
    <t>俄语师范</t>
  </si>
  <si>
    <t>日语</t>
  </si>
  <si>
    <t>日语师范</t>
  </si>
  <si>
    <t>生物工程学院</t>
  </si>
  <si>
    <t>生物技术</t>
  </si>
  <si>
    <t>万传学15063397608</t>
  </si>
  <si>
    <t>生物制药</t>
  </si>
  <si>
    <t>生物科学</t>
  </si>
  <si>
    <t>音乐与舞蹈学院</t>
  </si>
  <si>
    <t>舞蹈表演</t>
  </si>
  <si>
    <t>王鑫13614642297</t>
  </si>
  <si>
    <t>音乐表演</t>
  </si>
  <si>
    <t>音乐教育</t>
  </si>
  <si>
    <t>体育学院</t>
  </si>
  <si>
    <t>社会体育指导与管理</t>
  </si>
  <si>
    <t>陈鑫 13604599195</t>
  </si>
  <si>
    <t>体育教育</t>
  </si>
  <si>
    <t>美术与设计学院</t>
  </si>
  <si>
    <t>环境设计</t>
  </si>
  <si>
    <t>苏法睿13280681068</t>
  </si>
  <si>
    <t>视觉传达设计</t>
  </si>
  <si>
    <t>绘画</t>
  </si>
  <si>
    <t>美术学</t>
  </si>
  <si>
    <r>
      <rPr>
        <b/>
        <sz val="10"/>
        <rFont val="宋体"/>
        <charset val="134"/>
        <scheme val="minor"/>
      </rPr>
      <t>学校地址：黑龙江省大庆市让胡路区西宾西路    
邮政编码：163712
通讯地址：大庆师范学院招生就业处         
联系电话：0459-5510283（肖老师）
校就业网：http://dqsfxy.bysjy.com.cn</t>
    </r>
    <r>
      <rPr>
        <b/>
        <sz val="1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</si>
</sst>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楷体_GB2312"/>
      <charset val="134"/>
    </font>
    <font>
      <sz val="11"/>
      <name val="宋体"/>
      <charset val="134"/>
    </font>
    <font>
      <b/>
      <i/>
      <sz val="11"/>
      <name val="宋体"/>
      <charset val="134"/>
    </font>
    <font>
      <b/>
      <i/>
      <sz val="11"/>
      <name val="楷体"/>
      <charset val="134"/>
    </font>
    <font>
      <sz val="11"/>
      <name val="楷体"/>
      <charset val="134"/>
    </font>
    <font>
      <b/>
      <sz val="18"/>
      <name val="宋体"/>
      <charset val="134"/>
    </font>
    <font>
      <sz val="11"/>
      <name val="楷体_GB2312"/>
      <charset val="134"/>
    </font>
    <font>
      <b/>
      <sz val="11"/>
      <color rgb="FFFF0000"/>
      <name val="宋体"/>
      <charset val="134"/>
    </font>
    <font>
      <b/>
      <i/>
      <sz val="11"/>
      <name val="楷体_GB2312"/>
      <charset val="134"/>
    </font>
    <font>
      <sz val="11"/>
      <color rgb="FF000000"/>
      <name val="楷体"/>
      <charset val="134"/>
    </font>
    <font>
      <sz val="11"/>
      <color rgb="FF000000"/>
      <name val="楷体_GB2312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6" applyNumberFormat="0" applyAlignment="0" applyProtection="0">
      <alignment vertical="center"/>
    </xf>
    <xf numFmtId="0" fontId="25" fillId="4" borderId="47" applyNumberFormat="0" applyAlignment="0" applyProtection="0">
      <alignment vertical="center"/>
    </xf>
    <xf numFmtId="0" fontId="26" fillId="4" borderId="46" applyNumberFormat="0" applyAlignment="0" applyProtection="0">
      <alignment vertical="center"/>
    </xf>
    <xf numFmtId="0" fontId="27" fillId="5" borderId="48" applyNumberFormat="0" applyAlignment="0" applyProtection="0">
      <alignment vertical="center"/>
    </xf>
    <xf numFmtId="0" fontId="28" fillId="0" borderId="49" applyNumberFormat="0" applyFill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 shrinkToFit="1"/>
      <protection locked="0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76" fontId="3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shrinkToFit="1"/>
      <protection locked="0"/>
    </xf>
    <xf numFmtId="176" fontId="9" fillId="0" borderId="13" xfId="0" applyNumberFormat="1" applyFont="1" applyFill="1" applyBorder="1" applyAlignment="1" applyProtection="1">
      <alignment horizontal="center" vertical="center"/>
      <protection locked="0"/>
    </xf>
    <xf numFmtId="176" fontId="9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shrinkToFit="1"/>
      <protection locked="0"/>
    </xf>
    <xf numFmtId="176" fontId="9" fillId="0" borderId="18" xfId="0" applyNumberFormat="1" applyFont="1" applyFill="1" applyBorder="1" applyAlignment="1" applyProtection="1">
      <alignment horizontal="center" vertical="center"/>
      <protection locked="0"/>
    </xf>
    <xf numFmtId="176" fontId="9" fillId="0" borderId="19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shrinkToFit="1"/>
      <protection locked="0"/>
    </xf>
    <xf numFmtId="176" fontId="11" fillId="0" borderId="8" xfId="0" applyNumberFormat="1" applyFont="1" applyFill="1" applyBorder="1" applyAlignment="1" applyProtection="1">
      <alignment horizontal="center" vertical="center"/>
      <protection locked="0"/>
    </xf>
    <xf numFmtId="176" fontId="11" fillId="0" borderId="9" xfId="0" applyNumberFormat="1" applyFont="1" applyFill="1" applyBorder="1" applyAlignment="1" applyProtection="1">
      <alignment horizontal="center" vertical="center"/>
      <protection locked="0"/>
    </xf>
    <xf numFmtId="44" fontId="3" fillId="0" borderId="20" xfId="2" applyNumberFormat="1" applyFont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shrinkToFit="1"/>
      <protection locked="0"/>
    </xf>
    <xf numFmtId="176" fontId="9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44" fontId="3" fillId="0" borderId="22" xfId="2" applyNumberFormat="1" applyFont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horizontal="center" vertical="center" shrinkToFit="1"/>
      <protection locked="0"/>
    </xf>
    <xf numFmtId="176" fontId="11" fillId="0" borderId="24" xfId="0" applyNumberFormat="1" applyFont="1" applyFill="1" applyBorder="1" applyAlignment="1" applyProtection="1">
      <alignment horizontal="center" vertical="center"/>
      <protection locked="0"/>
    </xf>
    <xf numFmtId="176" fontId="11" fillId="0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 shrinkToFit="1"/>
      <protection locked="0"/>
    </xf>
    <xf numFmtId="176" fontId="9" fillId="0" borderId="26" xfId="0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28" xfId="0" applyFont="1" applyFill="1" applyBorder="1" applyAlignment="1" applyProtection="1">
      <alignment horizontal="center" vertical="center" shrinkToFit="1"/>
      <protection locked="0"/>
    </xf>
    <xf numFmtId="176" fontId="9" fillId="0" borderId="29" xfId="0" applyNumberFormat="1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shrinkToFit="1"/>
      <protection locked="0"/>
    </xf>
    <xf numFmtId="176" fontId="9" fillId="0" borderId="32" xfId="0" applyNumberFormat="1" applyFont="1" applyFill="1" applyBorder="1" applyAlignment="1" applyProtection="1">
      <alignment horizontal="center" vertical="center"/>
      <protection locked="0"/>
    </xf>
    <xf numFmtId="44" fontId="3" fillId="0" borderId="11" xfId="2" applyNumberFormat="1" applyFont="1" applyBorder="1" applyAlignment="1" applyProtection="1">
      <alignment horizontal="center" vertical="center" wrapText="1"/>
      <protection locked="0"/>
    </xf>
    <xf numFmtId="0" fontId="9" fillId="0" borderId="33" xfId="0" applyFont="1" applyFill="1" applyBorder="1" applyAlignment="1" applyProtection="1">
      <alignment horizontal="center" vertical="center" shrinkToFit="1"/>
      <protection locked="0"/>
    </xf>
    <xf numFmtId="44" fontId="3" fillId="0" borderId="27" xfId="2" applyNumberFormat="1" applyFont="1" applyBorder="1" applyAlignment="1" applyProtection="1">
      <alignment horizontal="center" vertical="center" wrapText="1"/>
      <protection locked="0"/>
    </xf>
    <xf numFmtId="0" fontId="9" fillId="0" borderId="34" xfId="0" applyFont="1" applyFill="1" applyBorder="1" applyAlignment="1" applyProtection="1">
      <alignment horizontal="center" vertical="center" shrinkToFit="1"/>
      <protection locked="0"/>
    </xf>
    <xf numFmtId="44" fontId="3" fillId="0" borderId="6" xfId="2" applyNumberFormat="1" applyFont="1" applyBorder="1" applyAlignment="1" applyProtection="1">
      <alignment horizontal="center" vertical="center" wrapText="1"/>
      <protection locked="0"/>
    </xf>
    <xf numFmtId="0" fontId="11" fillId="0" borderId="35" xfId="0" applyFont="1" applyFill="1" applyBorder="1" applyAlignment="1" applyProtection="1">
      <alignment horizontal="center" vertical="center" shrinkToFit="1"/>
      <protection locked="0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 wrapText="1"/>
      <protection locked="0"/>
    </xf>
    <xf numFmtId="0" fontId="13" fillId="0" borderId="31" xfId="0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0" borderId="14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13" fillId="0" borderId="28" xfId="0" applyFont="1" applyFill="1" applyBorder="1" applyAlignment="1" applyProtection="1">
      <alignment horizontal="center" vertical="center"/>
      <protection locked="0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176" fontId="9" fillId="0" borderId="36" xfId="0" applyNumberFormat="1" applyFont="1" applyFill="1" applyBorder="1" applyAlignment="1" applyProtection="1">
      <alignment horizontal="center" vertical="center"/>
      <protection locked="0"/>
    </xf>
    <xf numFmtId="176" fontId="11" fillId="0" borderId="37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0" fontId="11" fillId="0" borderId="39" xfId="0" applyFont="1" applyFill="1" applyBorder="1" applyAlignment="1" applyProtection="1">
      <alignment horizontal="center" vertical="center" wrapText="1"/>
      <protection locked="0"/>
    </xf>
    <xf numFmtId="176" fontId="11" fillId="0" borderId="39" xfId="0" applyNumberFormat="1" applyFont="1" applyFill="1" applyBorder="1" applyAlignment="1" applyProtection="1">
      <alignment horizontal="center" vertical="center"/>
      <protection locked="0"/>
    </xf>
    <xf numFmtId="176" fontId="11" fillId="0" borderId="40" xfId="0" applyNumberFormat="1" applyFont="1" applyFill="1" applyBorder="1" applyAlignment="1" applyProtection="1">
      <alignment horizontal="center" vertical="center"/>
      <protection locked="0"/>
    </xf>
    <xf numFmtId="176" fontId="11" fillId="0" borderId="4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0" fontId="15" fillId="0" borderId="4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46355</xdr:colOff>
      <xdr:row>62</xdr:row>
      <xdr:rowOff>180975</xdr:rowOff>
    </xdr:from>
    <xdr:to>
      <xdr:col>5</xdr:col>
      <xdr:colOff>1562735</xdr:colOff>
      <xdr:row>92</xdr:row>
      <xdr:rowOff>11430</xdr:rowOff>
    </xdr:to>
    <xdr:pic>
      <xdr:nvPicPr>
        <xdr:cNvPr id="2" name="图片 1" descr="庆师微信公众号二维码图片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32830" y="10721975"/>
          <a:ext cx="1516380" cy="1468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2"/>
  <sheetViews>
    <sheetView tabSelected="1" zoomScaleSheetLayoutView="60" workbookViewId="0">
      <pane xSplit="1" ySplit="3" topLeftCell="B32" activePane="bottomRight" state="frozen"/>
      <selection/>
      <selection pane="topRight"/>
      <selection pane="bottomLeft"/>
      <selection pane="bottomRight" activeCell="C62" sqref="C62:E62"/>
    </sheetView>
  </sheetViews>
  <sheetFormatPr defaultColWidth="8.51851851851852" defaultRowHeight="15" customHeight="1" outlineLevelCol="6"/>
  <cols>
    <col min="1" max="1" width="20.3333333333333" style="9" customWidth="1"/>
    <col min="2" max="2" width="24" style="10" customWidth="1"/>
    <col min="3" max="5" width="8.88888888888889" style="11" customWidth="1"/>
    <col min="6" max="6" width="20.3333333333333" style="2" customWidth="1"/>
    <col min="7" max="24" width="8.88888888888889" style="2"/>
    <col min="25" max="16384" width="8.51851851851852" style="2"/>
  </cols>
  <sheetData>
    <row r="1" ht="39" customHeight="1" spans="1:7">
      <c r="A1" s="12" t="s">
        <v>0</v>
      </c>
      <c r="B1" s="12"/>
      <c r="C1" s="12"/>
      <c r="D1" s="12"/>
      <c r="E1" s="12"/>
      <c r="F1" s="12"/>
    </row>
    <row r="2" s="2" customFormat="1" ht="12" customHeight="1" spans="1:7">
      <c r="A2" s="13" t="s">
        <v>1</v>
      </c>
      <c r="B2" s="14" t="s">
        <v>2</v>
      </c>
      <c r="C2" s="15"/>
      <c r="D2" s="15"/>
      <c r="E2" s="16"/>
      <c r="F2" s="17" t="s">
        <v>3</v>
      </c>
    </row>
    <row r="3" s="3" customFormat="1" ht="12" customHeight="1" spans="1:7">
      <c r="A3" s="18"/>
      <c r="B3" s="19" t="s">
        <v>4</v>
      </c>
      <c r="C3" s="20" t="s">
        <v>5</v>
      </c>
      <c r="D3" s="20" t="s">
        <v>6</v>
      </c>
      <c r="E3" s="21" t="s">
        <v>7</v>
      </c>
      <c r="F3" s="22"/>
    </row>
    <row r="4" s="4" customFormat="1" ht="13" customHeight="1" spans="1:7">
      <c r="A4" s="23" t="s">
        <v>8</v>
      </c>
      <c r="B4" s="24" t="s">
        <v>9</v>
      </c>
      <c r="C4" s="25">
        <v>39</v>
      </c>
      <c r="D4" s="25">
        <v>92</v>
      </c>
      <c r="E4" s="26">
        <v>131</v>
      </c>
      <c r="F4" s="27" t="s">
        <v>10</v>
      </c>
      <c r="G4" s="28"/>
    </row>
    <row r="5" s="4" customFormat="1" ht="13" customHeight="1" spans="1:7">
      <c r="A5" s="29"/>
      <c r="B5" s="30" t="s">
        <v>11</v>
      </c>
      <c r="C5" s="31">
        <v>14</v>
      </c>
      <c r="D5" s="31">
        <v>21</v>
      </c>
      <c r="E5" s="32">
        <v>35</v>
      </c>
      <c r="F5" s="27"/>
      <c r="G5" s="28"/>
    </row>
    <row r="6" s="5" customFormat="1" ht="13" customHeight="1" spans="1:7">
      <c r="A6" s="33"/>
      <c r="B6" s="34" t="s">
        <v>12</v>
      </c>
      <c r="C6" s="35">
        <f>C4+C5</f>
        <v>53</v>
      </c>
      <c r="D6" s="35">
        <f>D4+D5</f>
        <v>113</v>
      </c>
      <c r="E6" s="36">
        <f>E4+E5</f>
        <v>166</v>
      </c>
      <c r="F6" s="27"/>
      <c r="G6" s="28"/>
    </row>
    <row r="7" s="4" customFormat="1" ht="13" customHeight="1" spans="1:7">
      <c r="A7" s="37" t="s">
        <v>13</v>
      </c>
      <c r="B7" s="38" t="s">
        <v>14</v>
      </c>
      <c r="C7" s="25">
        <v>67</v>
      </c>
      <c r="D7" s="25">
        <v>132</v>
      </c>
      <c r="E7" s="39">
        <v>199</v>
      </c>
      <c r="F7" s="40" t="s">
        <v>15</v>
      </c>
    </row>
    <row r="8" s="4" customFormat="1" ht="13" customHeight="1" spans="1:7">
      <c r="A8" s="41"/>
      <c r="B8" s="42" t="s">
        <v>12</v>
      </c>
      <c r="C8" s="43">
        <v>67</v>
      </c>
      <c r="D8" s="43">
        <v>132</v>
      </c>
      <c r="E8" s="44">
        <v>199</v>
      </c>
      <c r="F8" s="27"/>
    </row>
    <row r="9" s="4" customFormat="1" ht="13" customHeight="1" spans="1:7">
      <c r="A9" s="13" t="s">
        <v>16</v>
      </c>
      <c r="B9" s="45" t="s">
        <v>17</v>
      </c>
      <c r="C9" s="46">
        <v>21</v>
      </c>
      <c r="D9" s="46">
        <v>89</v>
      </c>
      <c r="E9" s="39">
        <v>110</v>
      </c>
      <c r="F9" s="47" t="s">
        <v>18</v>
      </c>
    </row>
    <row r="10" s="4" customFormat="1" ht="13" customHeight="1" spans="1:7">
      <c r="A10" s="48"/>
      <c r="B10" s="49" t="s">
        <v>19</v>
      </c>
      <c r="C10" s="31">
        <v>6</v>
      </c>
      <c r="D10" s="31">
        <v>25</v>
      </c>
      <c r="E10" s="50">
        <v>31</v>
      </c>
      <c r="F10" s="27"/>
    </row>
    <row r="11" s="4" customFormat="1" ht="13" customHeight="1" spans="1:7">
      <c r="A11" s="48"/>
      <c r="B11" s="49" t="s">
        <v>20</v>
      </c>
      <c r="C11" s="31">
        <v>19</v>
      </c>
      <c r="D11" s="31">
        <v>48</v>
      </c>
      <c r="E11" s="50">
        <v>67</v>
      </c>
      <c r="F11" s="27"/>
    </row>
    <row r="12" s="6" customFormat="1" ht="13" customHeight="1" spans="1:7">
      <c r="A12" s="33"/>
      <c r="B12" s="34" t="s">
        <v>12</v>
      </c>
      <c r="C12" s="35">
        <f>C9+C10+C11</f>
        <v>46</v>
      </c>
      <c r="D12" s="35">
        <f>D9+D10+D11</f>
        <v>162</v>
      </c>
      <c r="E12" s="36">
        <f>E9+E10+E11</f>
        <v>208</v>
      </c>
      <c r="F12" s="51"/>
    </row>
    <row r="13" s="4" customFormat="1" ht="13" customHeight="1" spans="1:7">
      <c r="A13" s="13" t="s">
        <v>21</v>
      </c>
      <c r="B13" s="45" t="s">
        <v>22</v>
      </c>
      <c r="C13" s="25">
        <v>52</v>
      </c>
      <c r="D13" s="25">
        <v>41</v>
      </c>
      <c r="E13" s="39">
        <v>93</v>
      </c>
      <c r="F13" s="47" t="s">
        <v>23</v>
      </c>
    </row>
    <row r="14" s="4" customFormat="1" ht="13" customHeight="1" spans="1:7">
      <c r="A14" s="48"/>
      <c r="B14" s="49" t="s">
        <v>24</v>
      </c>
      <c r="C14" s="31">
        <v>37</v>
      </c>
      <c r="D14" s="31">
        <v>41</v>
      </c>
      <c r="E14" s="50">
        <v>78</v>
      </c>
      <c r="F14" s="27"/>
    </row>
    <row r="15" s="4" customFormat="1" ht="13" customHeight="1" spans="1:7">
      <c r="A15" s="48"/>
      <c r="B15" s="49" t="s">
        <v>25</v>
      </c>
      <c r="C15" s="31">
        <v>50</v>
      </c>
      <c r="D15" s="31">
        <v>38</v>
      </c>
      <c r="E15" s="50">
        <v>88</v>
      </c>
      <c r="F15" s="27"/>
    </row>
    <row r="16" s="4" customFormat="1" ht="13" customHeight="1" spans="1:7">
      <c r="A16" s="52"/>
      <c r="B16" s="53" t="s">
        <v>26</v>
      </c>
      <c r="C16" s="31">
        <v>9</v>
      </c>
      <c r="D16" s="31">
        <v>30</v>
      </c>
      <c r="E16" s="54">
        <v>39</v>
      </c>
      <c r="F16" s="27"/>
    </row>
    <row r="17" s="7" customFormat="1" ht="13" customHeight="1" spans="1:6">
      <c r="A17" s="52"/>
      <c r="B17" s="53" t="s">
        <v>27</v>
      </c>
      <c r="C17" s="31">
        <v>21</v>
      </c>
      <c r="D17" s="31">
        <v>14</v>
      </c>
      <c r="E17" s="54">
        <v>35</v>
      </c>
      <c r="F17" s="27"/>
    </row>
    <row r="18" s="6" customFormat="1" ht="13" customHeight="1" spans="1:6">
      <c r="A18" s="33"/>
      <c r="B18" s="34" t="s">
        <v>12</v>
      </c>
      <c r="C18" s="35">
        <f>C13+C14+C15+C16+C17</f>
        <v>169</v>
      </c>
      <c r="D18" s="35">
        <f>D13+D15+D14+D16+D17</f>
        <v>164</v>
      </c>
      <c r="E18" s="36">
        <f>E13+E14+E15+E16+E17</f>
        <v>333</v>
      </c>
      <c r="F18" s="27"/>
    </row>
    <row r="19" s="4" customFormat="1" ht="13" customHeight="1" spans="1:6">
      <c r="A19" s="55" t="s">
        <v>28</v>
      </c>
      <c r="B19" s="56" t="s">
        <v>29</v>
      </c>
      <c r="C19" s="25">
        <v>11</v>
      </c>
      <c r="D19" s="25">
        <v>112</v>
      </c>
      <c r="E19" s="26">
        <v>123</v>
      </c>
      <c r="F19" s="47" t="s">
        <v>30</v>
      </c>
    </row>
    <row r="20" s="4" customFormat="1" ht="13" customHeight="1" spans="1:6">
      <c r="A20" s="57"/>
      <c r="B20" s="58" t="s">
        <v>31</v>
      </c>
      <c r="C20" s="31">
        <v>19</v>
      </c>
      <c r="D20" s="31">
        <v>117</v>
      </c>
      <c r="E20" s="50">
        <v>136</v>
      </c>
      <c r="F20" s="27"/>
    </row>
    <row r="21" s="6" customFormat="1" ht="13" customHeight="1" spans="1:6">
      <c r="A21" s="59"/>
      <c r="B21" s="60" t="s">
        <v>12</v>
      </c>
      <c r="C21" s="35">
        <v>30</v>
      </c>
      <c r="D21" s="35">
        <v>229</v>
      </c>
      <c r="E21" s="36">
        <v>259</v>
      </c>
      <c r="F21" s="27"/>
    </row>
    <row r="22" s="4" customFormat="1" ht="13" customHeight="1" spans="1:6">
      <c r="A22" s="13" t="s">
        <v>32</v>
      </c>
      <c r="B22" s="45" t="s">
        <v>33</v>
      </c>
      <c r="C22" s="25">
        <v>48</v>
      </c>
      <c r="D22" s="25">
        <v>55</v>
      </c>
      <c r="E22" s="26">
        <v>103</v>
      </c>
      <c r="F22" s="47" t="s">
        <v>34</v>
      </c>
    </row>
    <row r="23" s="4" customFormat="1" ht="13" customHeight="1" spans="1:6">
      <c r="A23" s="48"/>
      <c r="B23" s="49" t="s">
        <v>35</v>
      </c>
      <c r="C23" s="31">
        <v>25</v>
      </c>
      <c r="D23" s="31">
        <v>42</v>
      </c>
      <c r="E23" s="50">
        <v>67</v>
      </c>
      <c r="F23" s="27"/>
    </row>
    <row r="24" s="4" customFormat="1" ht="13" customHeight="1" spans="1:6">
      <c r="A24" s="48"/>
      <c r="B24" s="49" t="s">
        <v>36</v>
      </c>
      <c r="C24" s="31">
        <v>46</v>
      </c>
      <c r="D24" s="31">
        <v>21</v>
      </c>
      <c r="E24" s="50">
        <v>67</v>
      </c>
      <c r="F24" s="27"/>
    </row>
    <row r="25" s="4" customFormat="1" ht="13" customHeight="1" spans="1:6">
      <c r="A25" s="52"/>
      <c r="B25" s="53" t="s">
        <v>37</v>
      </c>
      <c r="C25" s="31">
        <v>22</v>
      </c>
      <c r="D25" s="31">
        <v>61</v>
      </c>
      <c r="E25" s="54">
        <v>83</v>
      </c>
      <c r="F25" s="27"/>
    </row>
    <row r="26" s="6" customFormat="1" ht="13" customHeight="1" spans="1:6">
      <c r="A26" s="33"/>
      <c r="B26" s="34" t="s">
        <v>12</v>
      </c>
      <c r="C26" s="35">
        <f>C22+C23+C24+C25</f>
        <v>141</v>
      </c>
      <c r="D26" s="43">
        <v>179</v>
      </c>
      <c r="E26" s="36">
        <f>E22+E23+E24+E25</f>
        <v>320</v>
      </c>
      <c r="F26" s="27"/>
    </row>
    <row r="27" s="4" customFormat="1" ht="13" customHeight="1" spans="1:6">
      <c r="A27" s="13" t="s">
        <v>38</v>
      </c>
      <c r="B27" s="45" t="s">
        <v>39</v>
      </c>
      <c r="C27" s="25">
        <v>85</v>
      </c>
      <c r="D27" s="46">
        <v>23</v>
      </c>
      <c r="E27" s="39">
        <v>108</v>
      </c>
      <c r="F27" s="40" t="s">
        <v>40</v>
      </c>
    </row>
    <row r="28" s="4" customFormat="1" ht="13" customHeight="1" spans="1:6">
      <c r="A28" s="48"/>
      <c r="B28" s="49" t="s">
        <v>41</v>
      </c>
      <c r="C28" s="31">
        <v>99</v>
      </c>
      <c r="D28" s="31">
        <v>25</v>
      </c>
      <c r="E28" s="50">
        <v>124</v>
      </c>
      <c r="F28" s="27"/>
    </row>
    <row r="29" s="4" customFormat="1" ht="13" customHeight="1" spans="1:6">
      <c r="A29" s="48"/>
      <c r="B29" s="49" t="s">
        <v>42</v>
      </c>
      <c r="C29" s="31">
        <v>68</v>
      </c>
      <c r="D29" s="31">
        <v>21</v>
      </c>
      <c r="E29" s="50">
        <v>89</v>
      </c>
      <c r="F29" s="27"/>
    </row>
    <row r="30" s="4" customFormat="1" ht="13" customHeight="1" spans="1:6">
      <c r="A30" s="48"/>
      <c r="B30" s="49" t="s">
        <v>43</v>
      </c>
      <c r="C30" s="31">
        <v>68</v>
      </c>
      <c r="D30" s="31">
        <v>13</v>
      </c>
      <c r="E30" s="50">
        <v>81</v>
      </c>
      <c r="F30" s="27"/>
    </row>
    <row r="31" s="6" customFormat="1" ht="13" customHeight="1" spans="1:6">
      <c r="A31" s="33"/>
      <c r="B31" s="34" t="s">
        <v>12</v>
      </c>
      <c r="C31" s="35">
        <f>C27+C28+C29+C30</f>
        <v>320</v>
      </c>
      <c r="D31" s="35">
        <f>D27+D28+D29+D30</f>
        <v>82</v>
      </c>
      <c r="E31" s="36">
        <v>402</v>
      </c>
      <c r="F31" s="27"/>
    </row>
    <row r="32" s="4" customFormat="1" ht="13" customHeight="1" spans="1:6">
      <c r="A32" s="13" t="s">
        <v>44</v>
      </c>
      <c r="B32" s="45" t="s">
        <v>45</v>
      </c>
      <c r="C32" s="25">
        <v>68</v>
      </c>
      <c r="D32" s="25">
        <v>31</v>
      </c>
      <c r="E32" s="26">
        <v>99</v>
      </c>
      <c r="F32" s="61" t="s">
        <v>46</v>
      </c>
    </row>
    <row r="33" s="4" customFormat="1" ht="13" customHeight="1" spans="1:6">
      <c r="A33" s="48"/>
      <c r="B33" s="49" t="s">
        <v>47</v>
      </c>
      <c r="C33" s="31">
        <v>81</v>
      </c>
      <c r="D33" s="31">
        <v>30</v>
      </c>
      <c r="E33" s="50">
        <v>111</v>
      </c>
      <c r="F33" s="62"/>
    </row>
    <row r="34" s="4" customFormat="1" ht="13" customHeight="1" spans="1:6">
      <c r="A34" s="48"/>
      <c r="B34" s="49" t="s">
        <v>48</v>
      </c>
      <c r="C34" s="31">
        <v>47</v>
      </c>
      <c r="D34" s="31">
        <v>48</v>
      </c>
      <c r="E34" s="50">
        <v>95</v>
      </c>
      <c r="F34" s="62"/>
    </row>
    <row r="35" s="4" customFormat="1" ht="13" customHeight="1" spans="1:6">
      <c r="A35" s="52"/>
      <c r="B35" s="53" t="s">
        <v>49</v>
      </c>
      <c r="C35" s="31">
        <v>36</v>
      </c>
      <c r="D35" s="31">
        <v>15</v>
      </c>
      <c r="E35" s="54">
        <v>51</v>
      </c>
      <c r="F35" s="62"/>
    </row>
    <row r="36" s="4" customFormat="1" ht="13" customHeight="1" spans="1:6">
      <c r="A36" s="52"/>
      <c r="B36" s="63" t="s">
        <v>50</v>
      </c>
      <c r="C36" s="31">
        <v>44</v>
      </c>
      <c r="D36" s="31">
        <v>54</v>
      </c>
      <c r="E36" s="54">
        <v>98</v>
      </c>
      <c r="F36" s="62"/>
    </row>
    <row r="37" s="6" customFormat="1" ht="13" customHeight="1" spans="1:6">
      <c r="A37" s="33"/>
      <c r="B37" s="34" t="s">
        <v>12</v>
      </c>
      <c r="C37" s="35">
        <f>C32+C33+C34+C35+C36</f>
        <v>276</v>
      </c>
      <c r="D37" s="35">
        <f>+D32+D33+D34+D35+D36</f>
        <v>178</v>
      </c>
      <c r="E37" s="36">
        <f>E32+E33+E34+E35+E36</f>
        <v>454</v>
      </c>
      <c r="F37" s="62"/>
    </row>
    <row r="38" s="8" customFormat="1" ht="13" customHeight="1" spans="1:6">
      <c r="A38" s="13" t="s">
        <v>51</v>
      </c>
      <c r="B38" s="64" t="s">
        <v>52</v>
      </c>
      <c r="C38" s="65">
        <v>15</v>
      </c>
      <c r="D38" s="65">
        <v>47</v>
      </c>
      <c r="E38" s="66">
        <v>62</v>
      </c>
      <c r="F38" s="47" t="s">
        <v>53</v>
      </c>
    </row>
    <row r="39" s="8" customFormat="1" ht="13" customHeight="1" spans="1:6">
      <c r="A39" s="48"/>
      <c r="B39" s="67" t="s">
        <v>54</v>
      </c>
      <c r="C39" s="68">
        <v>15</v>
      </c>
      <c r="D39" s="68">
        <v>58</v>
      </c>
      <c r="E39" s="69">
        <v>73</v>
      </c>
      <c r="F39" s="27"/>
    </row>
    <row r="40" s="8" customFormat="1" ht="13" customHeight="1" spans="1:6">
      <c r="A40" s="48"/>
      <c r="B40" s="67" t="s">
        <v>55</v>
      </c>
      <c r="C40" s="68">
        <v>8</v>
      </c>
      <c r="D40" s="68">
        <v>41</v>
      </c>
      <c r="E40" s="69">
        <v>49</v>
      </c>
      <c r="F40" s="27"/>
    </row>
    <row r="41" s="8" customFormat="1" ht="13" customHeight="1" spans="1:6">
      <c r="A41" s="48"/>
      <c r="B41" s="67" t="s">
        <v>56</v>
      </c>
      <c r="C41" s="68">
        <v>7</v>
      </c>
      <c r="D41" s="68">
        <v>13</v>
      </c>
      <c r="E41" s="69">
        <v>20</v>
      </c>
      <c r="F41" s="27"/>
    </row>
    <row r="42" s="8" customFormat="1" ht="13" customHeight="1" spans="1:6">
      <c r="A42" s="48"/>
      <c r="B42" s="70" t="s">
        <v>57</v>
      </c>
      <c r="C42" s="68">
        <v>2</v>
      </c>
      <c r="D42" s="68">
        <v>23</v>
      </c>
      <c r="E42" s="69">
        <v>25</v>
      </c>
      <c r="F42" s="27"/>
    </row>
    <row r="43" s="8" customFormat="1" ht="13" customHeight="1" spans="1:6">
      <c r="A43" s="48"/>
      <c r="B43" s="67" t="s">
        <v>58</v>
      </c>
      <c r="C43" s="68">
        <v>4</v>
      </c>
      <c r="D43" s="68">
        <v>13</v>
      </c>
      <c r="E43" s="69">
        <v>17</v>
      </c>
      <c r="F43" s="27"/>
    </row>
    <row r="44" s="6" customFormat="1" ht="13" customHeight="1" spans="1:6">
      <c r="A44" s="71"/>
      <c r="B44" s="67" t="s">
        <v>59</v>
      </c>
      <c r="C44" s="68">
        <v>6</v>
      </c>
      <c r="D44" s="68">
        <v>14</v>
      </c>
      <c r="E44" s="69">
        <v>20</v>
      </c>
      <c r="F44" s="27"/>
    </row>
    <row r="45" s="6" customFormat="1" ht="13" customHeight="1" spans="1:6">
      <c r="A45" s="33"/>
      <c r="B45" s="34" t="s">
        <v>12</v>
      </c>
      <c r="C45" s="43">
        <f>C38+C39+C40+C41+C42+C43+C44</f>
        <v>57</v>
      </c>
      <c r="D45" s="43">
        <f>D38+D39+D40+D41+D42+D43+D44</f>
        <v>209</v>
      </c>
      <c r="E45" s="36">
        <f>E38+E39+E40+E41+E42+E43+E44</f>
        <v>266</v>
      </c>
      <c r="F45" s="51"/>
    </row>
    <row r="46" s="4" customFormat="1" ht="13" customHeight="1" spans="1:6">
      <c r="A46" s="13" t="s">
        <v>60</v>
      </c>
      <c r="B46" s="45" t="s">
        <v>61</v>
      </c>
      <c r="C46" s="46">
        <v>33</v>
      </c>
      <c r="D46" s="46">
        <v>84</v>
      </c>
      <c r="E46" s="39">
        <v>117</v>
      </c>
      <c r="F46" s="47" t="s">
        <v>62</v>
      </c>
    </row>
    <row r="47" s="4" customFormat="1" ht="13" customHeight="1" spans="1:6">
      <c r="A47" s="48"/>
      <c r="B47" s="49" t="s">
        <v>63</v>
      </c>
      <c r="C47" s="31">
        <v>14</v>
      </c>
      <c r="D47" s="31">
        <v>62</v>
      </c>
      <c r="E47" s="50">
        <v>76</v>
      </c>
      <c r="F47" s="27"/>
    </row>
    <row r="48" s="4" customFormat="1" ht="13" customHeight="1" spans="1:6">
      <c r="A48" s="52"/>
      <c r="B48" s="53" t="s">
        <v>64</v>
      </c>
      <c r="C48" s="31">
        <v>15</v>
      </c>
      <c r="D48" s="31">
        <v>79</v>
      </c>
      <c r="E48" s="54">
        <v>94</v>
      </c>
      <c r="F48" s="27"/>
    </row>
    <row r="49" s="6" customFormat="1" ht="13" customHeight="1" spans="1:6">
      <c r="A49" s="33"/>
      <c r="B49" s="34" t="s">
        <v>12</v>
      </c>
      <c r="C49" s="43">
        <f>C46+C47+C48</f>
        <v>62</v>
      </c>
      <c r="D49" s="35">
        <f>D46+D47+D48</f>
        <v>225</v>
      </c>
      <c r="E49" s="36">
        <f>E46+E47+E48</f>
        <v>287</v>
      </c>
      <c r="F49" s="27"/>
    </row>
    <row r="50" s="4" customFormat="1" ht="13" customHeight="1" spans="1:6">
      <c r="A50" s="13" t="s">
        <v>65</v>
      </c>
      <c r="B50" s="45" t="s">
        <v>66</v>
      </c>
      <c r="C50" s="46">
        <v>10</v>
      </c>
      <c r="D50" s="25">
        <v>30</v>
      </c>
      <c r="E50" s="39">
        <v>40</v>
      </c>
      <c r="F50" s="47" t="s">
        <v>67</v>
      </c>
    </row>
    <row r="51" s="4" customFormat="1" ht="13" customHeight="1" spans="1:6">
      <c r="A51" s="48"/>
      <c r="B51" s="49" t="s">
        <v>68</v>
      </c>
      <c r="C51" s="31">
        <v>27</v>
      </c>
      <c r="D51" s="31">
        <v>49</v>
      </c>
      <c r="E51" s="50">
        <v>76</v>
      </c>
      <c r="F51" s="27"/>
    </row>
    <row r="52" s="6" customFormat="1" ht="13" customHeight="1" spans="1:6">
      <c r="A52" s="71"/>
      <c r="B52" s="49" t="s">
        <v>69</v>
      </c>
      <c r="C52" s="31">
        <v>8</v>
      </c>
      <c r="D52" s="31">
        <v>23</v>
      </c>
      <c r="E52" s="50">
        <v>31</v>
      </c>
      <c r="F52" s="27"/>
    </row>
    <row r="53" s="6" customFormat="1" ht="13" customHeight="1" spans="1:6">
      <c r="A53" s="33"/>
      <c r="B53" s="34" t="s">
        <v>12</v>
      </c>
      <c r="C53" s="35">
        <v>45</v>
      </c>
      <c r="D53" s="35">
        <f>D50+D51+D52</f>
        <v>102</v>
      </c>
      <c r="E53" s="36">
        <f>E50+E51+E52</f>
        <v>147</v>
      </c>
      <c r="F53" s="27"/>
    </row>
    <row r="54" s="4" customFormat="1" ht="13" customHeight="1" spans="1:6">
      <c r="A54" s="13" t="s">
        <v>70</v>
      </c>
      <c r="B54" s="45" t="s">
        <v>71</v>
      </c>
      <c r="C54" s="25">
        <v>28</v>
      </c>
      <c r="D54" s="26">
        <v>2</v>
      </c>
      <c r="E54" s="72">
        <v>30</v>
      </c>
      <c r="F54" s="40" t="s">
        <v>72</v>
      </c>
    </row>
    <row r="55" s="4" customFormat="1" ht="13" customHeight="1" spans="1:6">
      <c r="A55" s="29"/>
      <c r="B55" s="30" t="s">
        <v>73</v>
      </c>
      <c r="C55" s="31">
        <v>108</v>
      </c>
      <c r="D55" s="31">
        <v>14</v>
      </c>
      <c r="E55" s="32">
        <v>122</v>
      </c>
      <c r="F55" s="27"/>
    </row>
    <row r="56" s="5" customFormat="1" ht="13" customHeight="1" spans="1:6">
      <c r="A56" s="33"/>
      <c r="B56" s="34" t="s">
        <v>12</v>
      </c>
      <c r="C56" s="35">
        <f>C54+C55</f>
        <v>136</v>
      </c>
      <c r="D56" s="35">
        <f>D54+D55</f>
        <v>16</v>
      </c>
      <c r="E56" s="36">
        <f>E54+E55</f>
        <v>152</v>
      </c>
      <c r="F56" s="27"/>
    </row>
    <row r="57" s="8" customFormat="1" ht="13" customHeight="1" spans="1:6">
      <c r="A57" s="13" t="s">
        <v>74</v>
      </c>
      <c r="B57" s="64" t="s">
        <v>75</v>
      </c>
      <c r="C57" s="65">
        <v>29</v>
      </c>
      <c r="D57" s="65">
        <v>42</v>
      </c>
      <c r="E57" s="66">
        <v>71</v>
      </c>
      <c r="F57" s="47" t="s">
        <v>76</v>
      </c>
    </row>
    <row r="58" s="8" customFormat="1" ht="13" customHeight="1" spans="1:6">
      <c r="A58" s="48"/>
      <c r="B58" s="67" t="s">
        <v>77</v>
      </c>
      <c r="C58" s="68">
        <v>36</v>
      </c>
      <c r="D58" s="68">
        <v>65</v>
      </c>
      <c r="E58" s="69">
        <v>101</v>
      </c>
      <c r="F58" s="27"/>
    </row>
    <row r="59" s="8" customFormat="1" ht="13" customHeight="1" spans="1:6">
      <c r="A59" s="48"/>
      <c r="B59" s="67" t="s">
        <v>78</v>
      </c>
      <c r="C59" s="68">
        <v>14</v>
      </c>
      <c r="D59" s="68">
        <v>30</v>
      </c>
      <c r="E59" s="69">
        <v>44</v>
      </c>
      <c r="F59" s="27"/>
    </row>
    <row r="60" s="5" customFormat="1" ht="13" customHeight="1" spans="1:6">
      <c r="A60" s="71"/>
      <c r="B60" s="67" t="s">
        <v>79</v>
      </c>
      <c r="C60" s="68">
        <v>15</v>
      </c>
      <c r="D60" s="68">
        <v>35</v>
      </c>
      <c r="E60" s="69">
        <v>50</v>
      </c>
      <c r="F60" s="27"/>
    </row>
    <row r="61" s="5" customFormat="1" ht="13" customHeight="1" spans="1:6">
      <c r="A61" s="33"/>
      <c r="B61" s="34" t="s">
        <v>12</v>
      </c>
      <c r="C61" s="35">
        <f>C57+C58+C59+C60</f>
        <v>94</v>
      </c>
      <c r="D61" s="35">
        <f>D57+D58+D59+D60</f>
        <v>172</v>
      </c>
      <c r="E61" s="73">
        <f>E57+E58+E59+E60</f>
        <v>266</v>
      </c>
      <c r="F61" s="74"/>
    </row>
    <row r="62" s="8" customFormat="1" ht="13" customHeight="1" spans="1:6">
      <c r="A62" s="75" t="s">
        <v>7</v>
      </c>
      <c r="B62" s="76"/>
      <c r="C62" s="77">
        <v>1496</v>
      </c>
      <c r="D62" s="78">
        <v>1963</v>
      </c>
      <c r="E62" s="79">
        <v>3459</v>
      </c>
      <c r="F62" s="74"/>
    </row>
    <row r="63" customHeight="1" spans="1:6">
      <c r="A63" s="80" t="s">
        <v>80</v>
      </c>
      <c r="B63" s="81"/>
      <c r="C63" s="81"/>
      <c r="D63" s="82"/>
      <c r="E63" s="82"/>
      <c r="F63" s="81"/>
    </row>
    <row r="64" customHeight="1" spans="1:6">
      <c r="A64" s="81"/>
      <c r="B64" s="81"/>
      <c r="C64" s="81"/>
      <c r="D64" s="81"/>
      <c r="E64" s="81"/>
      <c r="F64" s="81"/>
    </row>
    <row r="65" customHeight="1" spans="1:6">
      <c r="A65" s="81"/>
      <c r="B65" s="81"/>
      <c r="C65" s="81"/>
      <c r="D65" s="81"/>
      <c r="E65" s="81"/>
      <c r="F65" s="81"/>
    </row>
    <row r="66" customHeight="1" spans="1:6">
      <c r="A66" s="81"/>
      <c r="B66" s="81"/>
      <c r="C66" s="81"/>
      <c r="D66" s="81"/>
      <c r="E66" s="81"/>
      <c r="F66" s="81"/>
    </row>
    <row r="67" customHeight="1" spans="1:6">
      <c r="A67" s="81"/>
      <c r="B67" s="81"/>
      <c r="C67" s="81"/>
      <c r="D67" s="81"/>
      <c r="E67" s="81"/>
      <c r="F67" s="81"/>
    </row>
    <row r="68" customHeight="1" spans="1:6">
      <c r="A68" s="81"/>
      <c r="B68" s="81"/>
      <c r="C68" s="81"/>
      <c r="D68" s="81"/>
      <c r="E68" s="81"/>
      <c r="F68" s="81"/>
    </row>
    <row r="69" customHeight="1" spans="1:6">
      <c r="A69" s="81"/>
      <c r="B69" s="81"/>
      <c r="C69" s="81"/>
      <c r="D69" s="81"/>
      <c r="E69" s="81"/>
      <c r="F69" s="81"/>
    </row>
    <row r="70" ht="24" customHeight="1" spans="1:6">
      <c r="A70" s="81"/>
      <c r="B70" s="81"/>
      <c r="C70" s="81"/>
      <c r="D70" s="81"/>
      <c r="E70" s="81"/>
      <c r="F70" s="81"/>
    </row>
    <row r="71" hidden="1" customHeight="1" spans="1:6">
      <c r="A71" s="81"/>
      <c r="B71" s="81"/>
      <c r="C71" s="81"/>
      <c r="D71" s="81"/>
      <c r="E71" s="81"/>
      <c r="F71" s="81"/>
    </row>
    <row r="72" ht="12" hidden="1" customHeight="1" spans="1:6">
      <c r="A72" s="81"/>
      <c r="B72" s="81"/>
      <c r="C72" s="81"/>
      <c r="D72" s="81"/>
      <c r="E72" s="81"/>
      <c r="F72" s="81"/>
    </row>
    <row r="73" hidden="1" customHeight="1" spans="1:6">
      <c r="A73" s="81"/>
      <c r="B73" s="81"/>
      <c r="C73" s="81"/>
      <c r="D73" s="81"/>
      <c r="E73" s="81"/>
      <c r="F73" s="81"/>
    </row>
    <row r="74" hidden="1" customHeight="1" spans="1:6">
      <c r="A74" s="81"/>
      <c r="B74" s="81"/>
      <c r="C74" s="81"/>
      <c r="D74" s="81"/>
      <c r="E74" s="81"/>
      <c r="F74" s="81"/>
    </row>
    <row r="75" hidden="1" customHeight="1" spans="1:6">
      <c r="A75" s="81"/>
      <c r="B75" s="81"/>
      <c r="C75" s="81"/>
      <c r="D75" s="81"/>
      <c r="E75" s="81"/>
      <c r="F75" s="81"/>
    </row>
    <row r="76" hidden="1" customHeight="1" spans="1:6">
      <c r="A76" s="81"/>
      <c r="B76" s="81"/>
      <c r="C76" s="81"/>
      <c r="D76" s="81"/>
      <c r="E76" s="81"/>
      <c r="F76" s="81"/>
    </row>
    <row r="77" hidden="1" customHeight="1" spans="1:6">
      <c r="A77" s="81"/>
      <c r="B77" s="81"/>
      <c r="C77" s="81"/>
      <c r="D77" s="81"/>
      <c r="E77" s="81"/>
      <c r="F77" s="81"/>
    </row>
    <row r="78" hidden="1" customHeight="1" spans="1:6">
      <c r="A78" s="81"/>
      <c r="B78" s="81"/>
      <c r="C78" s="81"/>
      <c r="D78" s="81"/>
      <c r="E78" s="81"/>
      <c r="F78" s="81"/>
    </row>
    <row r="79" hidden="1" customHeight="1" spans="1:6">
      <c r="A79" s="81"/>
      <c r="B79" s="81"/>
      <c r="C79" s="81"/>
      <c r="D79" s="81"/>
      <c r="E79" s="81"/>
      <c r="F79" s="81"/>
    </row>
    <row r="80" hidden="1" customHeight="1" spans="1:6">
      <c r="A80" s="81"/>
      <c r="B80" s="81"/>
      <c r="C80" s="81"/>
      <c r="D80" s="81"/>
      <c r="E80" s="81"/>
      <c r="F80" s="81"/>
    </row>
    <row r="81" hidden="1" customHeight="1" spans="1:6">
      <c r="A81" s="81"/>
      <c r="B81" s="81"/>
      <c r="C81" s="81"/>
      <c r="D81" s="81"/>
      <c r="E81" s="81"/>
      <c r="F81" s="81"/>
    </row>
    <row r="82" hidden="1" customHeight="1" spans="1:6">
      <c r="A82" s="81"/>
      <c r="B82" s="81"/>
      <c r="C82" s="81"/>
      <c r="D82" s="81"/>
      <c r="E82" s="81"/>
      <c r="F82" s="81"/>
    </row>
    <row r="83" hidden="1" customHeight="1" spans="1:6">
      <c r="A83" s="81"/>
      <c r="B83" s="81"/>
      <c r="C83" s="81"/>
      <c r="D83" s="81"/>
      <c r="E83" s="81"/>
      <c r="F83" s="81"/>
    </row>
    <row r="84" hidden="1" customHeight="1" spans="1:6">
      <c r="A84" s="81"/>
      <c r="B84" s="81"/>
      <c r="C84" s="81"/>
      <c r="D84" s="81"/>
      <c r="E84" s="81"/>
      <c r="F84" s="81"/>
    </row>
    <row r="85" ht="6" hidden="1" customHeight="1" spans="1:6">
      <c r="A85" s="81"/>
      <c r="B85" s="81"/>
      <c r="C85" s="81"/>
      <c r="D85" s="81"/>
      <c r="E85" s="81"/>
      <c r="F85" s="81"/>
    </row>
    <row r="86" hidden="1" customHeight="1" spans="1:6">
      <c r="A86" s="81"/>
      <c r="B86" s="81"/>
      <c r="C86" s="81"/>
      <c r="D86" s="81"/>
      <c r="E86" s="81"/>
      <c r="F86" s="81"/>
    </row>
    <row r="87" hidden="1" customHeight="1" spans="1:6">
      <c r="A87" s="81"/>
      <c r="B87" s="81"/>
      <c r="C87" s="81"/>
      <c r="D87" s="81"/>
      <c r="E87" s="81"/>
      <c r="F87" s="81"/>
    </row>
    <row r="88" hidden="1" customHeight="1" spans="1:6">
      <c r="A88" s="81"/>
      <c r="B88" s="81"/>
      <c r="C88" s="81"/>
      <c r="D88" s="81"/>
      <c r="E88" s="81"/>
      <c r="F88" s="81"/>
    </row>
    <row r="89" hidden="1" customHeight="1" spans="1:6">
      <c r="A89" s="81"/>
      <c r="B89" s="81"/>
      <c r="C89" s="81"/>
      <c r="D89" s="81"/>
      <c r="E89" s="81"/>
      <c r="F89" s="81"/>
    </row>
    <row r="90" hidden="1" customHeight="1" spans="1:6">
      <c r="A90" s="81"/>
      <c r="B90" s="81"/>
      <c r="C90" s="81"/>
      <c r="D90" s="81"/>
      <c r="E90" s="81"/>
      <c r="F90" s="81"/>
    </row>
    <row r="91" hidden="1" customHeight="1" spans="1:6">
      <c r="A91" s="81"/>
      <c r="B91" s="81"/>
      <c r="C91" s="81"/>
      <c r="D91" s="81"/>
      <c r="E91" s="81"/>
      <c r="F91" s="81"/>
    </row>
    <row r="92" ht="123" hidden="1" customHeight="1" spans="1:6">
      <c r="A92" s="81"/>
      <c r="B92" s="81"/>
      <c r="C92" s="81"/>
      <c r="D92" s="81"/>
      <c r="E92" s="81"/>
      <c r="F92" s="81"/>
    </row>
  </sheetData>
  <sheetProtection formatCells="0" formatColumns="0" formatRows="0" insertRows="0" insertColumns="0" insertHyperlinks="0" deleteColumns="0" deleteRows="0" sort="0" autoFilter="0" pivotTables="0"/>
  <mergeCells count="33">
    <mergeCell ref="A1:F1"/>
    <mergeCell ref="B2:E2"/>
    <mergeCell ref="A62:B62"/>
    <mergeCell ref="A2:A3"/>
    <mergeCell ref="A4:A6"/>
    <mergeCell ref="A7:A8"/>
    <mergeCell ref="A9:A12"/>
    <mergeCell ref="A13:A18"/>
    <mergeCell ref="A19:A21"/>
    <mergeCell ref="A22:A26"/>
    <mergeCell ref="A27:A31"/>
    <mergeCell ref="A32:A37"/>
    <mergeCell ref="A38:A45"/>
    <mergeCell ref="A46:A49"/>
    <mergeCell ref="A50:A53"/>
    <mergeCell ref="A54:A56"/>
    <mergeCell ref="A57:A61"/>
    <mergeCell ref="F2:F3"/>
    <mergeCell ref="F4:F6"/>
    <mergeCell ref="F7:F8"/>
    <mergeCell ref="F9:F12"/>
    <mergeCell ref="F13:F18"/>
    <mergeCell ref="F19:F21"/>
    <mergeCell ref="F22:F26"/>
    <mergeCell ref="F27:F31"/>
    <mergeCell ref="F32:F37"/>
    <mergeCell ref="F38:F45"/>
    <mergeCell ref="F46:F49"/>
    <mergeCell ref="F50:F53"/>
    <mergeCell ref="F54:F56"/>
    <mergeCell ref="F57:F61"/>
    <mergeCell ref="G4:G6"/>
    <mergeCell ref="A63:F92"/>
  </mergeCells>
  <printOptions horizontalCentered="1"/>
  <pageMargins left="0.196527777777778" right="0.196527777777778" top="0.786805555555556" bottom="0.196527777777778" header="0.393055555555556" footer="0.393055555555556"/>
  <pageSetup paperSize="9" scale="83" orientation="portrait" horizontalDpi="600" vertic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9037037037037" defaultRowHeight="13.5"/>
  <cols>
    <col min="1" max="16384" width="7.9037037037037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4.28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招生就业处</cp:lastModifiedBy>
  <dcterms:created xsi:type="dcterms:W3CDTF">2026-06-11T08:31:00Z</dcterms:created>
  <dcterms:modified xsi:type="dcterms:W3CDTF">2026-07-07T09:07:42Z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B96B6BDAC027218BE2012A6A81CF2449_41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